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65" sheetId="1" r:id="rId1"/>
    <sheet name="85" sheetId="11" r:id="rId2"/>
    <sheet name="CZ" sheetId="17" r:id="rId3"/>
    <sheet name="vet_40" sheetId="12" r:id="rId4"/>
    <sheet name="vet_50" sheetId="13" r:id="rId5"/>
    <sheet name="MX2" sheetId="14" r:id="rId6"/>
    <sheet name="MX1" sheetId="15" r:id="rId7"/>
    <sheet name="licence" sheetId="16" r:id="rId8"/>
  </sheets>
  <calcPr calcId="125725"/>
</workbook>
</file>

<file path=xl/calcChain.xml><?xml version="1.0" encoding="utf-8"?>
<calcChain xmlns="http://schemas.openxmlformats.org/spreadsheetml/2006/main">
  <c r="AG4" i="15"/>
  <c r="AD4"/>
  <c r="AA4"/>
  <c r="X4"/>
  <c r="U4"/>
  <c r="R4"/>
  <c r="O4"/>
  <c r="L4"/>
  <c r="I4"/>
  <c r="AG5"/>
  <c r="AD5"/>
  <c r="AA5"/>
  <c r="X5"/>
  <c r="U5"/>
  <c r="R5"/>
  <c r="O5"/>
  <c r="L5"/>
  <c r="AH5" s="1"/>
  <c r="I5"/>
  <c r="AG7"/>
  <c r="AD7"/>
  <c r="AA7"/>
  <c r="X7"/>
  <c r="U7"/>
  <c r="R7"/>
  <c r="O7"/>
  <c r="L7"/>
  <c r="I7"/>
  <c r="AG8"/>
  <c r="AD8"/>
  <c r="AA8"/>
  <c r="X8"/>
  <c r="U8"/>
  <c r="R8"/>
  <c r="O8"/>
  <c r="L8"/>
  <c r="I8"/>
  <c r="AG13"/>
  <c r="AD13"/>
  <c r="AA13"/>
  <c r="X13"/>
  <c r="U13"/>
  <c r="R13"/>
  <c r="O13"/>
  <c r="L13"/>
  <c r="I13"/>
  <c r="AG15"/>
  <c r="AD15"/>
  <c r="AA15"/>
  <c r="X15"/>
  <c r="U15"/>
  <c r="R15"/>
  <c r="O15"/>
  <c r="L15"/>
  <c r="I15"/>
  <c r="I16"/>
  <c r="L16"/>
  <c r="O16"/>
  <c r="R16"/>
  <c r="U16"/>
  <c r="X16"/>
  <c r="AA16"/>
  <c r="AD16"/>
  <c r="AG16"/>
  <c r="I17"/>
  <c r="L17"/>
  <c r="O17"/>
  <c r="R17"/>
  <c r="U17"/>
  <c r="X17"/>
  <c r="AA17"/>
  <c r="AD17"/>
  <c r="AG17"/>
  <c r="AG11"/>
  <c r="AD11"/>
  <c r="AA11"/>
  <c r="X11"/>
  <c r="U11"/>
  <c r="R11"/>
  <c r="O11"/>
  <c r="L11"/>
  <c r="I11"/>
  <c r="AG20"/>
  <c r="AD20"/>
  <c r="AA20"/>
  <c r="X20"/>
  <c r="U20"/>
  <c r="R20"/>
  <c r="O20"/>
  <c r="L20"/>
  <c r="I20"/>
  <c r="AD55"/>
  <c r="AA55"/>
  <c r="X55"/>
  <c r="U55"/>
  <c r="R55"/>
  <c r="L55"/>
  <c r="AD49"/>
  <c r="AA49"/>
  <c r="X49"/>
  <c r="U49"/>
  <c r="R49"/>
  <c r="L49"/>
  <c r="AG54"/>
  <c r="AD54"/>
  <c r="AA54"/>
  <c r="X54"/>
  <c r="U54"/>
  <c r="R54"/>
  <c r="O54"/>
  <c r="L54"/>
  <c r="I54"/>
  <c r="AG53"/>
  <c r="AD53"/>
  <c r="AA53"/>
  <c r="X53"/>
  <c r="U53"/>
  <c r="R53"/>
  <c r="O53"/>
  <c r="L53"/>
  <c r="I53"/>
  <c r="AG52"/>
  <c r="AD52"/>
  <c r="AA52"/>
  <c r="X52"/>
  <c r="U52"/>
  <c r="R52"/>
  <c r="O52"/>
  <c r="L52"/>
  <c r="I52"/>
  <c r="AD43"/>
  <c r="AA43"/>
  <c r="X43"/>
  <c r="U43"/>
  <c r="R43"/>
  <c r="O43"/>
  <c r="L43"/>
  <c r="AG33"/>
  <c r="AD33"/>
  <c r="AA33"/>
  <c r="X33"/>
  <c r="U33"/>
  <c r="R33"/>
  <c r="O33"/>
  <c r="L33"/>
  <c r="I33"/>
  <c r="AG30"/>
  <c r="AD30"/>
  <c r="AA30"/>
  <c r="X30"/>
  <c r="U30"/>
  <c r="R30"/>
  <c r="O30"/>
  <c r="L30"/>
  <c r="I30"/>
  <c r="AG23"/>
  <c r="AD23"/>
  <c r="AA23"/>
  <c r="X23"/>
  <c r="U23"/>
  <c r="R23"/>
  <c r="O23"/>
  <c r="L23"/>
  <c r="I23"/>
  <c r="AG21"/>
  <c r="AD21"/>
  <c r="AA21"/>
  <c r="X21"/>
  <c r="U21"/>
  <c r="R21"/>
  <c r="O21"/>
  <c r="L21"/>
  <c r="I21"/>
  <c r="AG8" i="14"/>
  <c r="AD8"/>
  <c r="AA8"/>
  <c r="X8"/>
  <c r="U8"/>
  <c r="R8"/>
  <c r="O8"/>
  <c r="L8"/>
  <c r="I8"/>
  <c r="AG6"/>
  <c r="AD6"/>
  <c r="AA6"/>
  <c r="X6"/>
  <c r="U6"/>
  <c r="R6"/>
  <c r="O6"/>
  <c r="L6"/>
  <c r="I6"/>
  <c r="I7"/>
  <c r="L7"/>
  <c r="O7"/>
  <c r="R7"/>
  <c r="U7"/>
  <c r="X7"/>
  <c r="AA7"/>
  <c r="AD7"/>
  <c r="AG7"/>
  <c r="I9"/>
  <c r="L9"/>
  <c r="O9"/>
  <c r="R9"/>
  <c r="U9"/>
  <c r="X9"/>
  <c r="AA9"/>
  <c r="AD9"/>
  <c r="AG9"/>
  <c r="I10"/>
  <c r="L10"/>
  <c r="O10"/>
  <c r="R10"/>
  <c r="U10"/>
  <c r="X10"/>
  <c r="AA10"/>
  <c r="AD10"/>
  <c r="AG10"/>
  <c r="I11"/>
  <c r="L11"/>
  <c r="O11"/>
  <c r="R11"/>
  <c r="U11"/>
  <c r="X11"/>
  <c r="AA11"/>
  <c r="AD11"/>
  <c r="AG11"/>
  <c r="I12"/>
  <c r="L12"/>
  <c r="O12"/>
  <c r="R12"/>
  <c r="U12"/>
  <c r="X12"/>
  <c r="AA12"/>
  <c r="AD12"/>
  <c r="AG12"/>
  <c r="I13"/>
  <c r="L13"/>
  <c r="O13"/>
  <c r="R13"/>
  <c r="U13"/>
  <c r="X13"/>
  <c r="AA13"/>
  <c r="AD13"/>
  <c r="AG13"/>
  <c r="I14"/>
  <c r="L14"/>
  <c r="O14"/>
  <c r="R14"/>
  <c r="U14"/>
  <c r="X14"/>
  <c r="AA14"/>
  <c r="AD14"/>
  <c r="AG14"/>
  <c r="I15"/>
  <c r="L15"/>
  <c r="O15"/>
  <c r="R15"/>
  <c r="U15"/>
  <c r="X15"/>
  <c r="AA15"/>
  <c r="AD15"/>
  <c r="AG15"/>
  <c r="I16"/>
  <c r="L16"/>
  <c r="O16"/>
  <c r="R16"/>
  <c r="U16"/>
  <c r="X16"/>
  <c r="AA16"/>
  <c r="AD16"/>
  <c r="AG16"/>
  <c r="I17"/>
  <c r="L17"/>
  <c r="O17"/>
  <c r="R17"/>
  <c r="U17"/>
  <c r="X17"/>
  <c r="AA17"/>
  <c r="AD17"/>
  <c r="AG17"/>
  <c r="AG40"/>
  <c r="AD40"/>
  <c r="AA40"/>
  <c r="X40"/>
  <c r="U40"/>
  <c r="R40"/>
  <c r="O40"/>
  <c r="L40"/>
  <c r="I40"/>
  <c r="AG26"/>
  <c r="AD26"/>
  <c r="AA26"/>
  <c r="X26"/>
  <c r="U26"/>
  <c r="R26"/>
  <c r="O26"/>
  <c r="L26"/>
  <c r="I26"/>
  <c r="AG36"/>
  <c r="AD36"/>
  <c r="AA36"/>
  <c r="X36"/>
  <c r="U36"/>
  <c r="R36"/>
  <c r="O36"/>
  <c r="L36"/>
  <c r="I36"/>
  <c r="AG34"/>
  <c r="AD34"/>
  <c r="AA34"/>
  <c r="X34"/>
  <c r="U34"/>
  <c r="R34"/>
  <c r="O34"/>
  <c r="L34"/>
  <c r="I34"/>
  <c r="AG33"/>
  <c r="AD33"/>
  <c r="AA33"/>
  <c r="X33"/>
  <c r="U33"/>
  <c r="R33"/>
  <c r="O33"/>
  <c r="L33"/>
  <c r="I33"/>
  <c r="AG32"/>
  <c r="AD32"/>
  <c r="AA32"/>
  <c r="X32"/>
  <c r="U32"/>
  <c r="R32"/>
  <c r="O32"/>
  <c r="L32"/>
  <c r="I32"/>
  <c r="AG27"/>
  <c r="AD27"/>
  <c r="AA27"/>
  <c r="X27"/>
  <c r="U27"/>
  <c r="R27"/>
  <c r="O27"/>
  <c r="L27"/>
  <c r="I27"/>
  <c r="AG19"/>
  <c r="AD19"/>
  <c r="AA19"/>
  <c r="X19"/>
  <c r="U19"/>
  <c r="R19"/>
  <c r="O19"/>
  <c r="L19"/>
  <c r="I19"/>
  <c r="AG10" i="13"/>
  <c r="AD10"/>
  <c r="AA10"/>
  <c r="X10"/>
  <c r="U10"/>
  <c r="R10"/>
  <c r="O10"/>
  <c r="L10"/>
  <c r="I10"/>
  <c r="AG13"/>
  <c r="AD13"/>
  <c r="AA13"/>
  <c r="X13"/>
  <c r="U13"/>
  <c r="R13"/>
  <c r="O13"/>
  <c r="L13"/>
  <c r="I13"/>
  <c r="AG8"/>
  <c r="AD8"/>
  <c r="AA8"/>
  <c r="X8"/>
  <c r="U8"/>
  <c r="R8"/>
  <c r="O8"/>
  <c r="L8"/>
  <c r="I8"/>
  <c r="AG7"/>
  <c r="AD7"/>
  <c r="AA7"/>
  <c r="X7"/>
  <c r="U7"/>
  <c r="R7"/>
  <c r="O7"/>
  <c r="L7"/>
  <c r="I7"/>
  <c r="AG30"/>
  <c r="AD30"/>
  <c r="AA30"/>
  <c r="X30"/>
  <c r="U30"/>
  <c r="R30"/>
  <c r="O30"/>
  <c r="L30"/>
  <c r="I30"/>
  <c r="AG24"/>
  <c r="AD24"/>
  <c r="AA24"/>
  <c r="X24"/>
  <c r="U24"/>
  <c r="R24"/>
  <c r="O24"/>
  <c r="L24"/>
  <c r="I24"/>
  <c r="I23"/>
  <c r="L23"/>
  <c r="O23"/>
  <c r="R23"/>
  <c r="U23"/>
  <c r="X23"/>
  <c r="AA23"/>
  <c r="AD23"/>
  <c r="AG23"/>
  <c r="I25"/>
  <c r="L25"/>
  <c r="O25"/>
  <c r="R25"/>
  <c r="U25"/>
  <c r="X25"/>
  <c r="AA25"/>
  <c r="AD25"/>
  <c r="AG25"/>
  <c r="I26"/>
  <c r="L26"/>
  <c r="O26"/>
  <c r="R26"/>
  <c r="U26"/>
  <c r="X26"/>
  <c r="AA26"/>
  <c r="AD26"/>
  <c r="AG26"/>
  <c r="I27"/>
  <c r="L27"/>
  <c r="O27"/>
  <c r="R27"/>
  <c r="U27"/>
  <c r="X27"/>
  <c r="AA27"/>
  <c r="AD27"/>
  <c r="AG27"/>
  <c r="AG19"/>
  <c r="AD19"/>
  <c r="AA19"/>
  <c r="X19"/>
  <c r="U19"/>
  <c r="R19"/>
  <c r="O19"/>
  <c r="L19"/>
  <c r="I19"/>
  <c r="AG20"/>
  <c r="AD20"/>
  <c r="AA20"/>
  <c r="X20"/>
  <c r="U20"/>
  <c r="R20"/>
  <c r="O20"/>
  <c r="L20"/>
  <c r="I20"/>
  <c r="AG21"/>
  <c r="AD21"/>
  <c r="AA21"/>
  <c r="X21"/>
  <c r="U21"/>
  <c r="R21"/>
  <c r="O21"/>
  <c r="L21"/>
  <c r="I21"/>
  <c r="AG18"/>
  <c r="AD18"/>
  <c r="AA18"/>
  <c r="X18"/>
  <c r="U18"/>
  <c r="R18"/>
  <c r="O18"/>
  <c r="L18"/>
  <c r="I18"/>
  <c r="AG15"/>
  <c r="AD15"/>
  <c r="AA15"/>
  <c r="X15"/>
  <c r="U15"/>
  <c r="R15"/>
  <c r="O15"/>
  <c r="L15"/>
  <c r="I15"/>
  <c r="AG9" i="12"/>
  <c r="AD9"/>
  <c r="AA9"/>
  <c r="X9"/>
  <c r="U9"/>
  <c r="R9"/>
  <c r="O9"/>
  <c r="L9"/>
  <c r="I9"/>
  <c r="AG8"/>
  <c r="AD8"/>
  <c r="AA8"/>
  <c r="X8"/>
  <c r="U8"/>
  <c r="R8"/>
  <c r="O8"/>
  <c r="L8"/>
  <c r="I8"/>
  <c r="AG7"/>
  <c r="AD7"/>
  <c r="AA7"/>
  <c r="X7"/>
  <c r="U7"/>
  <c r="R7"/>
  <c r="O7"/>
  <c r="L7"/>
  <c r="I7"/>
  <c r="AG6"/>
  <c r="AD6"/>
  <c r="AA6"/>
  <c r="X6"/>
  <c r="U6"/>
  <c r="R6"/>
  <c r="O6"/>
  <c r="L6"/>
  <c r="I6"/>
  <c r="AG27"/>
  <c r="AD27"/>
  <c r="X27"/>
  <c r="U27"/>
  <c r="R27"/>
  <c r="O27"/>
  <c r="L27"/>
  <c r="I27"/>
  <c r="AG26"/>
  <c r="AD26"/>
  <c r="AA26"/>
  <c r="X26"/>
  <c r="U26"/>
  <c r="R26"/>
  <c r="O26"/>
  <c r="L26"/>
  <c r="I26"/>
  <c r="AG24"/>
  <c r="AD24"/>
  <c r="AA24"/>
  <c r="X24"/>
  <c r="U24"/>
  <c r="R24"/>
  <c r="O24"/>
  <c r="L24"/>
  <c r="I24"/>
  <c r="AG23"/>
  <c r="AD23"/>
  <c r="AA23"/>
  <c r="X23"/>
  <c r="U23"/>
  <c r="R23"/>
  <c r="O23"/>
  <c r="L23"/>
  <c r="I23"/>
  <c r="AG22"/>
  <c r="AD22"/>
  <c r="AA22"/>
  <c r="X22"/>
  <c r="U22"/>
  <c r="R22"/>
  <c r="O22"/>
  <c r="L22"/>
  <c r="I22"/>
  <c r="AG19"/>
  <c r="AD19"/>
  <c r="AA19"/>
  <c r="X19"/>
  <c r="U19"/>
  <c r="R19"/>
  <c r="O19"/>
  <c r="L19"/>
  <c r="I19"/>
  <c r="AG18"/>
  <c r="AD18"/>
  <c r="AA18"/>
  <c r="X18"/>
  <c r="U18"/>
  <c r="R18"/>
  <c r="O18"/>
  <c r="L18"/>
  <c r="I18"/>
  <c r="AG17"/>
  <c r="AD17"/>
  <c r="AA17"/>
  <c r="X17"/>
  <c r="U17"/>
  <c r="R17"/>
  <c r="O17"/>
  <c r="L17"/>
  <c r="I17"/>
  <c r="AG5" i="13"/>
  <c r="AD5"/>
  <c r="AA5"/>
  <c r="X5"/>
  <c r="U5"/>
  <c r="R5"/>
  <c r="O5"/>
  <c r="L5"/>
  <c r="I5"/>
  <c r="AG4"/>
  <c r="AD4"/>
  <c r="AA4"/>
  <c r="X4"/>
  <c r="U4"/>
  <c r="R4"/>
  <c r="O4"/>
  <c r="L4"/>
  <c r="I4"/>
  <c r="AG5" i="17"/>
  <c r="AD5"/>
  <c r="AA5"/>
  <c r="X5"/>
  <c r="U5"/>
  <c r="R5"/>
  <c r="O5"/>
  <c r="L5"/>
  <c r="I5"/>
  <c r="X4"/>
  <c r="U4"/>
  <c r="R4"/>
  <c r="L4"/>
  <c r="I4"/>
  <c r="I11" i="1"/>
  <c r="L11"/>
  <c r="O11"/>
  <c r="R11"/>
  <c r="U11"/>
  <c r="X11"/>
  <c r="AA11"/>
  <c r="AD11"/>
  <c r="AG11"/>
  <c r="I12"/>
  <c r="L12"/>
  <c r="O12"/>
  <c r="R12"/>
  <c r="U12"/>
  <c r="AH12" s="1"/>
  <c r="X12"/>
  <c r="AA12"/>
  <c r="AD12"/>
  <c r="AG12"/>
  <c r="I7"/>
  <c r="L7"/>
  <c r="O7"/>
  <c r="R7"/>
  <c r="U7"/>
  <c r="X7"/>
  <c r="AA7"/>
  <c r="AD7"/>
  <c r="AG7"/>
  <c r="I8"/>
  <c r="L8"/>
  <c r="O8"/>
  <c r="R8"/>
  <c r="U8"/>
  <c r="X8"/>
  <c r="AA8"/>
  <c r="AD8"/>
  <c r="AG8"/>
  <c r="I9"/>
  <c r="L9"/>
  <c r="O9"/>
  <c r="R9"/>
  <c r="U9"/>
  <c r="X9"/>
  <c r="AA9"/>
  <c r="AD9"/>
  <c r="AG9"/>
  <c r="I10"/>
  <c r="L10"/>
  <c r="O10"/>
  <c r="R10"/>
  <c r="U10"/>
  <c r="X10"/>
  <c r="AA10"/>
  <c r="AD10"/>
  <c r="AG10"/>
  <c r="AG12" i="15"/>
  <c r="AD12"/>
  <c r="AA12"/>
  <c r="X12"/>
  <c r="U12"/>
  <c r="R12"/>
  <c r="O12"/>
  <c r="L12"/>
  <c r="I12"/>
  <c r="AG10"/>
  <c r="AD10"/>
  <c r="AA10"/>
  <c r="X10"/>
  <c r="U10"/>
  <c r="R10"/>
  <c r="O10"/>
  <c r="L10"/>
  <c r="I10"/>
  <c r="I18"/>
  <c r="L18"/>
  <c r="O18"/>
  <c r="R18"/>
  <c r="U18"/>
  <c r="X18"/>
  <c r="AA18"/>
  <c r="AD18"/>
  <c r="AG18"/>
  <c r="I19"/>
  <c r="L19"/>
  <c r="O19"/>
  <c r="R19"/>
  <c r="U19"/>
  <c r="X19"/>
  <c r="AA19"/>
  <c r="AD19"/>
  <c r="AG19"/>
  <c r="I22"/>
  <c r="L22"/>
  <c r="O22"/>
  <c r="R22"/>
  <c r="U22"/>
  <c r="X22"/>
  <c r="AA22"/>
  <c r="AD22"/>
  <c r="AG22"/>
  <c r="AG14"/>
  <c r="AD14"/>
  <c r="AA14"/>
  <c r="X14"/>
  <c r="U14"/>
  <c r="R14"/>
  <c r="O14"/>
  <c r="L14"/>
  <c r="I14"/>
  <c r="AG9"/>
  <c r="AD9"/>
  <c r="AA9"/>
  <c r="X9"/>
  <c r="U9"/>
  <c r="R9"/>
  <c r="O9"/>
  <c r="L9"/>
  <c r="I9"/>
  <c r="AG35"/>
  <c r="AD35"/>
  <c r="AA35"/>
  <c r="X35"/>
  <c r="U35"/>
  <c r="R35"/>
  <c r="O35"/>
  <c r="L35"/>
  <c r="I35"/>
  <c r="AD39"/>
  <c r="AA39"/>
  <c r="X39"/>
  <c r="U39"/>
  <c r="L39"/>
  <c r="AD32"/>
  <c r="AA32"/>
  <c r="X32"/>
  <c r="U32"/>
  <c r="R32"/>
  <c r="L32"/>
  <c r="AG41"/>
  <c r="AD41"/>
  <c r="AA41"/>
  <c r="X41"/>
  <c r="U41"/>
  <c r="R41"/>
  <c r="O41"/>
  <c r="L41"/>
  <c r="I41"/>
  <c r="AG38"/>
  <c r="AD38"/>
  <c r="AA38"/>
  <c r="X38"/>
  <c r="U38"/>
  <c r="R38"/>
  <c r="O38"/>
  <c r="L38"/>
  <c r="I38"/>
  <c r="AG24"/>
  <c r="AD24"/>
  <c r="AA24"/>
  <c r="X24"/>
  <c r="U24"/>
  <c r="R24"/>
  <c r="O24"/>
  <c r="L24"/>
  <c r="I24"/>
  <c r="AG4" i="14"/>
  <c r="AD4"/>
  <c r="AA4"/>
  <c r="X4"/>
  <c r="U4"/>
  <c r="R4"/>
  <c r="O4"/>
  <c r="L4"/>
  <c r="I4"/>
  <c r="I5"/>
  <c r="L5"/>
  <c r="O5"/>
  <c r="R5"/>
  <c r="U5"/>
  <c r="X5"/>
  <c r="AA5"/>
  <c r="AD5"/>
  <c r="AG5"/>
  <c r="AG39"/>
  <c r="AD39"/>
  <c r="AA39"/>
  <c r="X39"/>
  <c r="U39"/>
  <c r="R39"/>
  <c r="O39"/>
  <c r="L39"/>
  <c r="I39"/>
  <c r="AG38"/>
  <c r="AD38"/>
  <c r="AA38"/>
  <c r="X38"/>
  <c r="U38"/>
  <c r="R38"/>
  <c r="O38"/>
  <c r="L38"/>
  <c r="I38"/>
  <c r="AG29"/>
  <c r="AD29"/>
  <c r="AA29"/>
  <c r="X29"/>
  <c r="U29"/>
  <c r="R29"/>
  <c r="O29"/>
  <c r="L29"/>
  <c r="I29"/>
  <c r="AG22"/>
  <c r="AD22"/>
  <c r="AA22"/>
  <c r="X22"/>
  <c r="U22"/>
  <c r="R22"/>
  <c r="O22"/>
  <c r="L22"/>
  <c r="I22"/>
  <c r="AG18"/>
  <c r="AD18"/>
  <c r="AA18"/>
  <c r="X18"/>
  <c r="U18"/>
  <c r="R18"/>
  <c r="O18"/>
  <c r="L18"/>
  <c r="I18"/>
  <c r="AG6" i="13"/>
  <c r="AD6"/>
  <c r="AA6"/>
  <c r="X6"/>
  <c r="U6"/>
  <c r="R6"/>
  <c r="O6"/>
  <c r="L6"/>
  <c r="I6"/>
  <c r="AG17"/>
  <c r="AD17"/>
  <c r="AA17"/>
  <c r="X17"/>
  <c r="U17"/>
  <c r="R17"/>
  <c r="O17"/>
  <c r="L17"/>
  <c r="I17"/>
  <c r="AG16"/>
  <c r="AD16"/>
  <c r="AA16"/>
  <c r="X16"/>
  <c r="U16"/>
  <c r="R16"/>
  <c r="O16"/>
  <c r="L16"/>
  <c r="I16"/>
  <c r="AG31"/>
  <c r="AD31"/>
  <c r="AA31"/>
  <c r="X31"/>
  <c r="U31"/>
  <c r="R31"/>
  <c r="O31"/>
  <c r="L31"/>
  <c r="I31"/>
  <c r="AG10" i="12"/>
  <c r="AD10"/>
  <c r="AA10"/>
  <c r="X10"/>
  <c r="U10"/>
  <c r="R10"/>
  <c r="O10"/>
  <c r="L10"/>
  <c r="I10"/>
  <c r="AG12"/>
  <c r="AD12"/>
  <c r="AA12"/>
  <c r="X12"/>
  <c r="U12"/>
  <c r="R12"/>
  <c r="O12"/>
  <c r="L12"/>
  <c r="I12"/>
  <c r="AG14"/>
  <c r="AD14"/>
  <c r="AA14"/>
  <c r="X14"/>
  <c r="U14"/>
  <c r="R14"/>
  <c r="O14"/>
  <c r="L14"/>
  <c r="I14"/>
  <c r="AG7" i="17"/>
  <c r="AD7"/>
  <c r="AA7"/>
  <c r="X7"/>
  <c r="U7"/>
  <c r="R7"/>
  <c r="O7"/>
  <c r="L7"/>
  <c r="I7"/>
  <c r="AG9"/>
  <c r="AD9"/>
  <c r="AA9"/>
  <c r="X9"/>
  <c r="U9"/>
  <c r="R9"/>
  <c r="O9"/>
  <c r="L9"/>
  <c r="I9"/>
  <c r="AG5" i="11"/>
  <c r="AD5"/>
  <c r="AA5"/>
  <c r="X5"/>
  <c r="U5"/>
  <c r="R5"/>
  <c r="O5"/>
  <c r="L5"/>
  <c r="I5"/>
  <c r="AG4"/>
  <c r="AD4"/>
  <c r="AA4"/>
  <c r="X4"/>
  <c r="U4"/>
  <c r="R4"/>
  <c r="O4"/>
  <c r="L4"/>
  <c r="I4"/>
  <c r="AG8"/>
  <c r="AD8"/>
  <c r="AA8"/>
  <c r="X8"/>
  <c r="U8"/>
  <c r="R8"/>
  <c r="O8"/>
  <c r="L8"/>
  <c r="I8"/>
  <c r="AG6" i="1"/>
  <c r="AD6"/>
  <c r="AA6"/>
  <c r="X6"/>
  <c r="U6"/>
  <c r="R6"/>
  <c r="O6"/>
  <c r="L6"/>
  <c r="I6"/>
  <c r="R46" i="15"/>
  <c r="R47"/>
  <c r="AD46"/>
  <c r="AA46"/>
  <c r="X46"/>
  <c r="U46"/>
  <c r="L46"/>
  <c r="AD37" i="14"/>
  <c r="AA37"/>
  <c r="X37"/>
  <c r="U37"/>
  <c r="AD31"/>
  <c r="AA31"/>
  <c r="X31"/>
  <c r="U31"/>
  <c r="AD60" i="15"/>
  <c r="AA60"/>
  <c r="X60"/>
  <c r="U60"/>
  <c r="AD59"/>
  <c r="AA59"/>
  <c r="X59"/>
  <c r="U59"/>
  <c r="AD42"/>
  <c r="AA42"/>
  <c r="X42"/>
  <c r="U42"/>
  <c r="AD47"/>
  <c r="AA47"/>
  <c r="X47"/>
  <c r="U47"/>
  <c r="L60"/>
  <c r="L59"/>
  <c r="L47"/>
  <c r="R42"/>
  <c r="L42"/>
  <c r="O42"/>
  <c r="R37" i="14"/>
  <c r="R31"/>
  <c r="AG29" i="13"/>
  <c r="AD29"/>
  <c r="AA29"/>
  <c r="X29"/>
  <c r="U29"/>
  <c r="R29"/>
  <c r="O29"/>
  <c r="L29"/>
  <c r="I29"/>
  <c r="AG28"/>
  <c r="AD28"/>
  <c r="AA28"/>
  <c r="X28"/>
  <c r="U28"/>
  <c r="R28"/>
  <c r="O28"/>
  <c r="L28"/>
  <c r="I28"/>
  <c r="AG22"/>
  <c r="AD22"/>
  <c r="AA22"/>
  <c r="X22"/>
  <c r="U22"/>
  <c r="R22"/>
  <c r="O22"/>
  <c r="L22"/>
  <c r="I22"/>
  <c r="AG14"/>
  <c r="AD14"/>
  <c r="AA14"/>
  <c r="X14"/>
  <c r="U14"/>
  <c r="R14"/>
  <c r="O14"/>
  <c r="L14"/>
  <c r="I14"/>
  <c r="AG58" i="15"/>
  <c r="AD58"/>
  <c r="AA58"/>
  <c r="X58"/>
  <c r="U58"/>
  <c r="R58"/>
  <c r="O58"/>
  <c r="L58"/>
  <c r="I58"/>
  <c r="AG57"/>
  <c r="AD57"/>
  <c r="AA57"/>
  <c r="X57"/>
  <c r="U57"/>
  <c r="R57"/>
  <c r="O57"/>
  <c r="L57"/>
  <c r="I57"/>
  <c r="AG56"/>
  <c r="AD56"/>
  <c r="AA56"/>
  <c r="X56"/>
  <c r="U56"/>
  <c r="R56"/>
  <c r="O56"/>
  <c r="L56"/>
  <c r="I56"/>
  <c r="AG51"/>
  <c r="AD51"/>
  <c r="AA51"/>
  <c r="X51"/>
  <c r="U51"/>
  <c r="R51"/>
  <c r="O51"/>
  <c r="L51"/>
  <c r="I51"/>
  <c r="AG50"/>
  <c r="AD50"/>
  <c r="AA50"/>
  <c r="X50"/>
  <c r="U50"/>
  <c r="R50"/>
  <c r="O50"/>
  <c r="L50"/>
  <c r="I50"/>
  <c r="AG48"/>
  <c r="AD48"/>
  <c r="AA48"/>
  <c r="X48"/>
  <c r="U48"/>
  <c r="R48"/>
  <c r="O48"/>
  <c r="L48"/>
  <c r="I48"/>
  <c r="AG45"/>
  <c r="AD45"/>
  <c r="AA45"/>
  <c r="X45"/>
  <c r="U45"/>
  <c r="R45"/>
  <c r="O45"/>
  <c r="L45"/>
  <c r="I45"/>
  <c r="AG44"/>
  <c r="AD44"/>
  <c r="AA44"/>
  <c r="X44"/>
  <c r="U44"/>
  <c r="R44"/>
  <c r="O44"/>
  <c r="L44"/>
  <c r="I44"/>
  <c r="AG29"/>
  <c r="AD29"/>
  <c r="AA29"/>
  <c r="X29"/>
  <c r="U29"/>
  <c r="R29"/>
  <c r="O29"/>
  <c r="L29"/>
  <c r="I29"/>
  <c r="AG26"/>
  <c r="AD26"/>
  <c r="AA26"/>
  <c r="X26"/>
  <c r="U26"/>
  <c r="R26"/>
  <c r="O26"/>
  <c r="L26"/>
  <c r="I26"/>
  <c r="AG34"/>
  <c r="AD34"/>
  <c r="AA34"/>
  <c r="X34"/>
  <c r="U34"/>
  <c r="R34"/>
  <c r="O34"/>
  <c r="L34"/>
  <c r="I34"/>
  <c r="I25"/>
  <c r="L25"/>
  <c r="O25"/>
  <c r="R25"/>
  <c r="U25"/>
  <c r="X25"/>
  <c r="AA25"/>
  <c r="AD25"/>
  <c r="AG25"/>
  <c r="AG35" i="14"/>
  <c r="AD35"/>
  <c r="AA35"/>
  <c r="X35"/>
  <c r="U35"/>
  <c r="R35"/>
  <c r="O35"/>
  <c r="L35"/>
  <c r="I35"/>
  <c r="AG25"/>
  <c r="AD25"/>
  <c r="AA25"/>
  <c r="X25"/>
  <c r="U25"/>
  <c r="R25"/>
  <c r="O25"/>
  <c r="L25"/>
  <c r="I25"/>
  <c r="AG24"/>
  <c r="AD24"/>
  <c r="AA24"/>
  <c r="X24"/>
  <c r="U24"/>
  <c r="R24"/>
  <c r="O24"/>
  <c r="L24"/>
  <c r="I24"/>
  <c r="AG21"/>
  <c r="AD21"/>
  <c r="AA21"/>
  <c r="X21"/>
  <c r="U21"/>
  <c r="R21"/>
  <c r="O21"/>
  <c r="L21"/>
  <c r="I21"/>
  <c r="AG12" i="13"/>
  <c r="AD12"/>
  <c r="AA12"/>
  <c r="X12"/>
  <c r="U12"/>
  <c r="R12"/>
  <c r="O12"/>
  <c r="L12"/>
  <c r="I12"/>
  <c r="AG9"/>
  <c r="AD9"/>
  <c r="AA9"/>
  <c r="X9"/>
  <c r="U9"/>
  <c r="R9"/>
  <c r="O9"/>
  <c r="L9"/>
  <c r="I9"/>
  <c r="AG11" i="12"/>
  <c r="AD11"/>
  <c r="AA11"/>
  <c r="X11"/>
  <c r="U11"/>
  <c r="R11"/>
  <c r="O11"/>
  <c r="L11"/>
  <c r="I11"/>
  <c r="AG15"/>
  <c r="AD15"/>
  <c r="AA15"/>
  <c r="X15"/>
  <c r="U15"/>
  <c r="R15"/>
  <c r="O15"/>
  <c r="L15"/>
  <c r="I15"/>
  <c r="AG5"/>
  <c r="AD5"/>
  <c r="AA5"/>
  <c r="X5"/>
  <c r="U5"/>
  <c r="R5"/>
  <c r="O5"/>
  <c r="L5"/>
  <c r="I5"/>
  <c r="AG28"/>
  <c r="AD28"/>
  <c r="AA28"/>
  <c r="X28"/>
  <c r="U28"/>
  <c r="R28"/>
  <c r="O28"/>
  <c r="L28"/>
  <c r="I28"/>
  <c r="AG13"/>
  <c r="AD13"/>
  <c r="AA13"/>
  <c r="X13"/>
  <c r="U13"/>
  <c r="R13"/>
  <c r="O13"/>
  <c r="L13"/>
  <c r="I13"/>
  <c r="AG20"/>
  <c r="AD20"/>
  <c r="AA20"/>
  <c r="X20"/>
  <c r="U20"/>
  <c r="R20"/>
  <c r="O20"/>
  <c r="L20"/>
  <c r="I20"/>
  <c r="AG6" i="11"/>
  <c r="AD6"/>
  <c r="AA6"/>
  <c r="X6"/>
  <c r="U6"/>
  <c r="R6"/>
  <c r="O6"/>
  <c r="L6"/>
  <c r="I6"/>
  <c r="AG10"/>
  <c r="AD10"/>
  <c r="AA10"/>
  <c r="X10"/>
  <c r="U10"/>
  <c r="R10"/>
  <c r="O10"/>
  <c r="L10"/>
  <c r="I10"/>
  <c r="AG5" i="1"/>
  <c r="AD5"/>
  <c r="AA5"/>
  <c r="X5"/>
  <c r="U5"/>
  <c r="R5"/>
  <c r="O5"/>
  <c r="L5"/>
  <c r="I5"/>
  <c r="AG40" i="15"/>
  <c r="AD40"/>
  <c r="AA40"/>
  <c r="X40"/>
  <c r="U40"/>
  <c r="R40"/>
  <c r="O40"/>
  <c r="L40"/>
  <c r="I40"/>
  <c r="AG28"/>
  <c r="AD28"/>
  <c r="AA28"/>
  <c r="X28"/>
  <c r="U28"/>
  <c r="R28"/>
  <c r="O28"/>
  <c r="L28"/>
  <c r="I28"/>
  <c r="AG36"/>
  <c r="AD36"/>
  <c r="AA36"/>
  <c r="X36"/>
  <c r="U36"/>
  <c r="R36"/>
  <c r="O36"/>
  <c r="L36"/>
  <c r="I36"/>
  <c r="AG27"/>
  <c r="AD27"/>
  <c r="AA27"/>
  <c r="X27"/>
  <c r="U27"/>
  <c r="R27"/>
  <c r="O27"/>
  <c r="L27"/>
  <c r="I27"/>
  <c r="AG6"/>
  <c r="AD6"/>
  <c r="AA6"/>
  <c r="X6"/>
  <c r="U6"/>
  <c r="R6"/>
  <c r="O6"/>
  <c r="L6"/>
  <c r="I6"/>
  <c r="AG11" i="17"/>
  <c r="AD11"/>
  <c r="AA11"/>
  <c r="X11"/>
  <c r="U11"/>
  <c r="R11"/>
  <c r="O11"/>
  <c r="L11"/>
  <c r="I11"/>
  <c r="AG10"/>
  <c r="AD10"/>
  <c r="AA10"/>
  <c r="X10"/>
  <c r="U10"/>
  <c r="R10"/>
  <c r="O10"/>
  <c r="L10"/>
  <c r="I10"/>
  <c r="AG6"/>
  <c r="AD6"/>
  <c r="AA6"/>
  <c r="X6"/>
  <c r="U6"/>
  <c r="R6"/>
  <c r="O6"/>
  <c r="L6"/>
  <c r="I6"/>
  <c r="AG8"/>
  <c r="AD8"/>
  <c r="AA8"/>
  <c r="X8"/>
  <c r="U8"/>
  <c r="R8"/>
  <c r="O8"/>
  <c r="L8"/>
  <c r="I8"/>
  <c r="AG30" i="14"/>
  <c r="AD30"/>
  <c r="AA30"/>
  <c r="X30"/>
  <c r="U30"/>
  <c r="R30"/>
  <c r="O30"/>
  <c r="L30"/>
  <c r="I30"/>
  <c r="AG28"/>
  <c r="AD28"/>
  <c r="AA28"/>
  <c r="X28"/>
  <c r="U28"/>
  <c r="R28"/>
  <c r="O28"/>
  <c r="L28"/>
  <c r="I28"/>
  <c r="AG23"/>
  <c r="AD23"/>
  <c r="AA23"/>
  <c r="X23"/>
  <c r="U23"/>
  <c r="R23"/>
  <c r="O23"/>
  <c r="L23"/>
  <c r="I23"/>
  <c r="I20"/>
  <c r="L20"/>
  <c r="O20"/>
  <c r="R20"/>
  <c r="U20"/>
  <c r="X20"/>
  <c r="AA20"/>
  <c r="AD20"/>
  <c r="AG20"/>
  <c r="AG11" i="13"/>
  <c r="AD11"/>
  <c r="AA11"/>
  <c r="X11"/>
  <c r="U11"/>
  <c r="R11"/>
  <c r="O11"/>
  <c r="L11"/>
  <c r="I11"/>
  <c r="AG16" i="12"/>
  <c r="AD16"/>
  <c r="AA16"/>
  <c r="X16"/>
  <c r="U16"/>
  <c r="R16"/>
  <c r="O16"/>
  <c r="L16"/>
  <c r="I16"/>
  <c r="AG4"/>
  <c r="AD4"/>
  <c r="AA4"/>
  <c r="X4"/>
  <c r="U4"/>
  <c r="R4"/>
  <c r="O4"/>
  <c r="L4"/>
  <c r="I4"/>
  <c r="I21"/>
  <c r="L21"/>
  <c r="O21"/>
  <c r="R21"/>
  <c r="U21"/>
  <c r="X21"/>
  <c r="AA21"/>
  <c r="AD21"/>
  <c r="AG21"/>
  <c r="I25"/>
  <c r="L25"/>
  <c r="O25"/>
  <c r="R25"/>
  <c r="U25"/>
  <c r="X25"/>
  <c r="AA25"/>
  <c r="AD25"/>
  <c r="AG25"/>
  <c r="AG4" i="1"/>
  <c r="AD4"/>
  <c r="AA4"/>
  <c r="X4"/>
  <c r="U4"/>
  <c r="R4"/>
  <c r="O4"/>
  <c r="L4"/>
  <c r="I4"/>
  <c r="AG13" i="16"/>
  <c r="AD13"/>
  <c r="AA13"/>
  <c r="X13"/>
  <c r="U13"/>
  <c r="R13"/>
  <c r="O13"/>
  <c r="L13"/>
  <c r="AH13" s="1"/>
  <c r="AG12"/>
  <c r="AD12"/>
  <c r="AA12"/>
  <c r="X12"/>
  <c r="U12"/>
  <c r="R12"/>
  <c r="O12"/>
  <c r="L12"/>
  <c r="AH12" s="1"/>
  <c r="AG11"/>
  <c r="AD11"/>
  <c r="AA11"/>
  <c r="X11"/>
  <c r="U11"/>
  <c r="R11"/>
  <c r="O11"/>
  <c r="L11"/>
  <c r="AH11" s="1"/>
  <c r="AG10"/>
  <c r="AD10"/>
  <c r="AA10"/>
  <c r="X10"/>
  <c r="U10"/>
  <c r="R10"/>
  <c r="O10"/>
  <c r="L10"/>
  <c r="AH10" s="1"/>
  <c r="AG9"/>
  <c r="AD9"/>
  <c r="AA9"/>
  <c r="X9"/>
  <c r="U9"/>
  <c r="R9"/>
  <c r="O9"/>
  <c r="L9"/>
  <c r="AH9" s="1"/>
  <c r="I13"/>
  <c r="I12"/>
  <c r="I11"/>
  <c r="I10"/>
  <c r="I9"/>
  <c r="AG31" i="15"/>
  <c r="AD31"/>
  <c r="AA31"/>
  <c r="X31"/>
  <c r="U31"/>
  <c r="R31"/>
  <c r="O31"/>
  <c r="L31"/>
  <c r="AG37"/>
  <c r="AD37"/>
  <c r="AA37"/>
  <c r="X37"/>
  <c r="U37"/>
  <c r="R37"/>
  <c r="O37"/>
  <c r="L37"/>
  <c r="I31"/>
  <c r="I37"/>
  <c r="AG8" i="16"/>
  <c r="AD8"/>
  <c r="AA8"/>
  <c r="X8"/>
  <c r="U8"/>
  <c r="R8"/>
  <c r="O8"/>
  <c r="L8"/>
  <c r="AH8" s="1"/>
  <c r="I8"/>
  <c r="AG7"/>
  <c r="AD7"/>
  <c r="AA7"/>
  <c r="X7"/>
  <c r="U7"/>
  <c r="R7"/>
  <c r="O7"/>
  <c r="L7"/>
  <c r="I7"/>
  <c r="AG6"/>
  <c r="AD6"/>
  <c r="AA6"/>
  <c r="X6"/>
  <c r="U6"/>
  <c r="R6"/>
  <c r="O6"/>
  <c r="L6"/>
  <c r="I6"/>
  <c r="AG5"/>
  <c r="AD5"/>
  <c r="AA5"/>
  <c r="X5"/>
  <c r="U5"/>
  <c r="R5"/>
  <c r="O5"/>
  <c r="L5"/>
  <c r="I5"/>
  <c r="AG4"/>
  <c r="AD4"/>
  <c r="AA4"/>
  <c r="X4"/>
  <c r="U4"/>
  <c r="R4"/>
  <c r="O4"/>
  <c r="L4"/>
  <c r="I4"/>
  <c r="AG9" i="11"/>
  <c r="AD9"/>
  <c r="AA9"/>
  <c r="X9"/>
  <c r="U9"/>
  <c r="R9"/>
  <c r="O9"/>
  <c r="L9"/>
  <c r="I9"/>
  <c r="AG7"/>
  <c r="AD7"/>
  <c r="AA7"/>
  <c r="X7"/>
  <c r="U7"/>
  <c r="R7"/>
  <c r="O7"/>
  <c r="L7"/>
  <c r="I7"/>
  <c r="AH4" i="15" l="1"/>
  <c r="AH8"/>
  <c r="AH17"/>
  <c r="AH7"/>
  <c r="AH13"/>
  <c r="AH15"/>
  <c r="AH16"/>
  <c r="AH11"/>
  <c r="AH20"/>
  <c r="AH49"/>
  <c r="AH9"/>
  <c r="AH55"/>
  <c r="AH54"/>
  <c r="AH53"/>
  <c r="AH52"/>
  <c r="AH43"/>
  <c r="AH33"/>
  <c r="AH30"/>
  <c r="AH23"/>
  <c r="AH21"/>
  <c r="AH7" i="1"/>
  <c r="AH8"/>
  <c r="AH11"/>
  <c r="AH9"/>
  <c r="AH4" i="11"/>
  <c r="AH5"/>
  <c r="AH27" i="12"/>
  <c r="AH27" i="13"/>
  <c r="AH8" i="14"/>
  <c r="AH14"/>
  <c r="AH17"/>
  <c r="AH10"/>
  <c r="AH9"/>
  <c r="AH15"/>
  <c r="AH13"/>
  <c r="AH16"/>
  <c r="AH39"/>
  <c r="AH26"/>
  <c r="AH11"/>
  <c r="AH7"/>
  <c r="AH12"/>
  <c r="AH6"/>
  <c r="AH40"/>
  <c r="AH36"/>
  <c r="AH34"/>
  <c r="AH33"/>
  <c r="AH32"/>
  <c r="AH27"/>
  <c r="AH21" i="13"/>
  <c r="AH19" i="14"/>
  <c r="AH25" i="13"/>
  <c r="AH10"/>
  <c r="AH26"/>
  <c r="AH8"/>
  <c r="AH19"/>
  <c r="AH7"/>
  <c r="AH4"/>
  <c r="AH5"/>
  <c r="AH20"/>
  <c r="AH18"/>
  <c r="AH15"/>
  <c r="AH23"/>
  <c r="AH13"/>
  <c r="AH30"/>
  <c r="AH24"/>
  <c r="AH17" i="12"/>
  <c r="AH7"/>
  <c r="AH19"/>
  <c r="AH9"/>
  <c r="AH6"/>
  <c r="AH26"/>
  <c r="AH8"/>
  <c r="AH24"/>
  <c r="AH23"/>
  <c r="AH22"/>
  <c r="AH18"/>
  <c r="AH4" i="17"/>
  <c r="AH7"/>
  <c r="AH5"/>
  <c r="AH10" i="1"/>
  <c r="AH10" i="15"/>
  <c r="AH12"/>
  <c r="AH42"/>
  <c r="AH6"/>
  <c r="AH18"/>
  <c r="AH14"/>
  <c r="AH22"/>
  <c r="AH19"/>
  <c r="AH32"/>
  <c r="AH39"/>
  <c r="AH59"/>
  <c r="AH60"/>
  <c r="AH35"/>
  <c r="AH47"/>
  <c r="AH46"/>
  <c r="AH41"/>
  <c r="AH38"/>
  <c r="AH24"/>
  <c r="AH37" i="14"/>
  <c r="AH5"/>
  <c r="AH31"/>
  <c r="AH4"/>
  <c r="AH38"/>
  <c r="AH29"/>
  <c r="AH22"/>
  <c r="AH18"/>
  <c r="AH17" i="13"/>
  <c r="AH16"/>
  <c r="AH6"/>
  <c r="AH31"/>
  <c r="AH10" i="12"/>
  <c r="AH12"/>
  <c r="AH14"/>
  <c r="AH28"/>
  <c r="AH9" i="17"/>
  <c r="AH10"/>
  <c r="AH8" i="11"/>
  <c r="AH6" i="1"/>
  <c r="AH29" i="15"/>
  <c r="AH50"/>
  <c r="AH58"/>
  <c r="AH51"/>
  <c r="AH57"/>
  <c r="AH56"/>
  <c r="AH22" i="13"/>
  <c r="AH29"/>
  <c r="AH28"/>
  <c r="AH14"/>
  <c r="AH5" i="12"/>
  <c r="AH6" i="17"/>
  <c r="AH5" i="1"/>
  <c r="AH48" i="15"/>
  <c r="AH45"/>
  <c r="AH44"/>
  <c r="AH26"/>
  <c r="AH25"/>
  <c r="AH34"/>
  <c r="AH36"/>
  <c r="AH28" i="14"/>
  <c r="AH25"/>
  <c r="AH24"/>
  <c r="AH30"/>
  <c r="AH23"/>
  <c r="AH35"/>
  <c r="AH21"/>
  <c r="AH20"/>
  <c r="AH12" i="13"/>
  <c r="AH9"/>
  <c r="AH11"/>
  <c r="AH13" i="12"/>
  <c r="AH15"/>
  <c r="AH20"/>
  <c r="AH25"/>
  <c r="AH11"/>
  <c r="AH10" i="11"/>
  <c r="AH6"/>
  <c r="AH9"/>
  <c r="AH4" i="1"/>
  <c r="AH28" i="15"/>
  <c r="AH27"/>
  <c r="AH40"/>
  <c r="AH37"/>
  <c r="AH31"/>
  <c r="AH11" i="17"/>
  <c r="AH8"/>
  <c r="AH21" i="12"/>
  <c r="AH16"/>
  <c r="AH4"/>
  <c r="AH7" i="16"/>
  <c r="AH7" i="11"/>
  <c r="AH4" i="16"/>
  <c r="AH6"/>
  <c r="AH5"/>
</calcChain>
</file>

<file path=xl/sharedStrings.xml><?xml version="1.0" encoding="utf-8"?>
<sst xmlns="http://schemas.openxmlformats.org/spreadsheetml/2006/main" count="627" uniqueCount="225">
  <si>
    <t>Pořadí</t>
  </si>
  <si>
    <t>Jméno</t>
  </si>
  <si>
    <t>Příjmení</t>
  </si>
  <si>
    <t>startovní číslo</t>
  </si>
  <si>
    <t>Celkem</t>
  </si>
  <si>
    <t>Jiří</t>
  </si>
  <si>
    <t>Sichrovský</t>
  </si>
  <si>
    <t>Miroslav</t>
  </si>
  <si>
    <t>Radek</t>
  </si>
  <si>
    <t>I</t>
  </si>
  <si>
    <t>II</t>
  </si>
  <si>
    <t>Kategorie - 85 ccm</t>
  </si>
  <si>
    <t>Mojmír</t>
  </si>
  <si>
    <t>Chalupa</t>
  </si>
  <si>
    <t>Hauzr</t>
  </si>
  <si>
    <t>Josef</t>
  </si>
  <si>
    <t>Kincl</t>
  </si>
  <si>
    <t>Marek</t>
  </si>
  <si>
    <t>Pavel</t>
  </si>
  <si>
    <t>Dlask</t>
  </si>
  <si>
    <t>Milan</t>
  </si>
  <si>
    <t>Minář</t>
  </si>
  <si>
    <t>Šrytr</t>
  </si>
  <si>
    <t>Pokorný</t>
  </si>
  <si>
    <t>Stanislav</t>
  </si>
  <si>
    <t>Tomáš</t>
  </si>
  <si>
    <t>Jakub</t>
  </si>
  <si>
    <t>Lukáš</t>
  </si>
  <si>
    <t>Karel</t>
  </si>
  <si>
    <t>Martin</t>
  </si>
  <si>
    <t>Petr</t>
  </si>
  <si>
    <t>Picek</t>
  </si>
  <si>
    <t>Páv</t>
  </si>
  <si>
    <t>Vladimír</t>
  </si>
  <si>
    <t>Jaroslav</t>
  </si>
  <si>
    <t>Bartoš</t>
  </si>
  <si>
    <t>Štenc</t>
  </si>
  <si>
    <t>Goldbach</t>
  </si>
  <si>
    <t>Resl</t>
  </si>
  <si>
    <t>Kavan</t>
  </si>
  <si>
    <t>Jan</t>
  </si>
  <si>
    <t>Jindřich</t>
  </si>
  <si>
    <t>David</t>
  </si>
  <si>
    <t>Kamil</t>
  </si>
  <si>
    <t>Body</t>
  </si>
  <si>
    <t>Tomášek</t>
  </si>
  <si>
    <t>Kadeřábek</t>
  </si>
  <si>
    <t>Zdeněk</t>
  </si>
  <si>
    <t>Hašek</t>
  </si>
  <si>
    <t>Vít</t>
  </si>
  <si>
    <t>Suchý</t>
  </si>
  <si>
    <t>Vašátko</t>
  </si>
  <si>
    <t>Kruml</t>
  </si>
  <si>
    <t>Nešleha</t>
  </si>
  <si>
    <t>Václav</t>
  </si>
  <si>
    <t>Aleš</t>
  </si>
  <si>
    <t>Roman</t>
  </si>
  <si>
    <t>Rudolf</t>
  </si>
  <si>
    <t>Miloslav</t>
  </si>
  <si>
    <t>Kobrle</t>
  </si>
  <si>
    <t>Plesar</t>
  </si>
  <si>
    <t>Bíško</t>
  </si>
  <si>
    <t>Sedláček</t>
  </si>
  <si>
    <t>Preisler</t>
  </si>
  <si>
    <t>Sunega</t>
  </si>
  <si>
    <t>Teufel</t>
  </si>
  <si>
    <t>Hrádek 17.10.2015</t>
  </si>
  <si>
    <t>Libor</t>
  </si>
  <si>
    <t>Cejnar</t>
  </si>
  <si>
    <t>Hertl</t>
  </si>
  <si>
    <t>Bělá 9.4.2016</t>
  </si>
  <si>
    <t>Krupá 7.5.2016</t>
  </si>
  <si>
    <t>Ctiměřice 28.5.2016</t>
  </si>
  <si>
    <t>Dubičná 17.9.2016</t>
  </si>
  <si>
    <t>Průběžné výsledky MX - Ctiměřice 2016</t>
  </si>
  <si>
    <t>Kategorie - 65 ccm</t>
  </si>
  <si>
    <t>Kategorie - veteran do 50</t>
  </si>
  <si>
    <t>Kategorie - veteran nad 50</t>
  </si>
  <si>
    <t>Kategorie - MX2</t>
  </si>
  <si>
    <t>Kategorie - MX1</t>
  </si>
  <si>
    <t>Šafránek</t>
  </si>
  <si>
    <t>Fertig</t>
  </si>
  <si>
    <t>Hutta</t>
  </si>
  <si>
    <t>Bohaboj</t>
  </si>
  <si>
    <t>Vratislav</t>
  </si>
  <si>
    <t>Homola</t>
  </si>
  <si>
    <t>Krejsa</t>
  </si>
  <si>
    <t>Kovář</t>
  </si>
  <si>
    <t>Ladislav</t>
  </si>
  <si>
    <t>Smrž</t>
  </si>
  <si>
    <t>Bašík</t>
  </si>
  <si>
    <t>Kašpar</t>
  </si>
  <si>
    <t>Adam</t>
  </si>
  <si>
    <t>Kostenko</t>
  </si>
  <si>
    <t>Knespl</t>
  </si>
  <si>
    <t>Křovina</t>
  </si>
  <si>
    <t>Musil</t>
  </si>
  <si>
    <t>Kolomazník</t>
  </si>
  <si>
    <t>Křelina</t>
  </si>
  <si>
    <t>Kulman</t>
  </si>
  <si>
    <t>Brabenec</t>
  </si>
  <si>
    <t>Veselovský</t>
  </si>
  <si>
    <t>Knébl</t>
  </si>
  <si>
    <t>Majer st.</t>
  </si>
  <si>
    <t>Majer ml.</t>
  </si>
  <si>
    <t>Patrik</t>
  </si>
  <si>
    <t>Najman</t>
  </si>
  <si>
    <t>Daniel</t>
  </si>
  <si>
    <t>Hrádek 4.6.2016</t>
  </si>
  <si>
    <t>Houska</t>
  </si>
  <si>
    <t>Polák</t>
  </si>
  <si>
    <t>Klubal</t>
  </si>
  <si>
    <t>Belak</t>
  </si>
  <si>
    <t>Bedřich</t>
  </si>
  <si>
    <t>Peluněk</t>
  </si>
  <si>
    <t>Hlaváček</t>
  </si>
  <si>
    <t>Rostislav</t>
  </si>
  <si>
    <t>Koštejn</t>
  </si>
  <si>
    <t>Smetana</t>
  </si>
  <si>
    <t>Karbulka</t>
  </si>
  <si>
    <t>Bubla</t>
  </si>
  <si>
    <t>Bareš</t>
  </si>
  <si>
    <t>Bohumil</t>
  </si>
  <si>
    <t>Tuma</t>
  </si>
  <si>
    <t>Panc</t>
  </si>
  <si>
    <t>Splavec</t>
  </si>
  <si>
    <t>Meskař</t>
  </si>
  <si>
    <t>Mazánek</t>
  </si>
  <si>
    <t>Lubomír</t>
  </si>
  <si>
    <t>Trefil</t>
  </si>
  <si>
    <t>Berka</t>
  </si>
  <si>
    <t>Bulíř</t>
  </si>
  <si>
    <t>Hutta st.</t>
  </si>
  <si>
    <t>Šlegl</t>
  </si>
  <si>
    <t>Petrák</t>
  </si>
  <si>
    <t>Kategorie - CZ</t>
  </si>
  <si>
    <t>Kategorie - licence</t>
  </si>
  <si>
    <t>Veselý</t>
  </si>
  <si>
    <t>Hodan</t>
  </si>
  <si>
    <t>Tůma</t>
  </si>
  <si>
    <t>Bobek</t>
  </si>
  <si>
    <t>Čurda</t>
  </si>
  <si>
    <t>Kučera</t>
  </si>
  <si>
    <t>Škarpa</t>
  </si>
  <si>
    <t>Michal</t>
  </si>
  <si>
    <t>Novák</t>
  </si>
  <si>
    <t>Hofreiter</t>
  </si>
  <si>
    <t>Vilém</t>
  </si>
  <si>
    <t>Tobiáš</t>
  </si>
  <si>
    <t>Zlámal</t>
  </si>
  <si>
    <t>Matouš</t>
  </si>
  <si>
    <t>Hervert</t>
  </si>
  <si>
    <t>Janoušek</t>
  </si>
  <si>
    <t>Brožek</t>
  </si>
  <si>
    <t>Jakubec</t>
  </si>
  <si>
    <t>Ubelacker</t>
  </si>
  <si>
    <t>Jiří st.</t>
  </si>
  <si>
    <t>František</t>
  </si>
  <si>
    <t>Boháč</t>
  </si>
  <si>
    <t>Suchánek</t>
  </si>
  <si>
    <t>Havrda</t>
  </si>
  <si>
    <t>Jiří ml.</t>
  </si>
  <si>
    <t>Hazdra</t>
  </si>
  <si>
    <t>Ondřej</t>
  </si>
  <si>
    <t>Simandl</t>
  </si>
  <si>
    <t>Svárovský</t>
  </si>
  <si>
    <t>Kottek</t>
  </si>
  <si>
    <t>Linka</t>
  </si>
  <si>
    <t>Luděk</t>
  </si>
  <si>
    <t>Mizera</t>
  </si>
  <si>
    <t>Kalina</t>
  </si>
  <si>
    <t>Laurin</t>
  </si>
  <si>
    <t>Štěpán</t>
  </si>
  <si>
    <t>Hertík</t>
  </si>
  <si>
    <t>Štoček</t>
  </si>
  <si>
    <t>Oldřich</t>
  </si>
  <si>
    <t>Kaprálek</t>
  </si>
  <si>
    <t>Ctiměřice 27.8.2016</t>
  </si>
  <si>
    <t>Frynta</t>
  </si>
  <si>
    <t>Kopecký</t>
  </si>
  <si>
    <t>Bari</t>
  </si>
  <si>
    <t>Dušan</t>
  </si>
  <si>
    <t>Witschel</t>
  </si>
  <si>
    <t>Kodrik</t>
  </si>
  <si>
    <t>O</t>
  </si>
  <si>
    <t>Pytloun</t>
  </si>
  <si>
    <t>Kulík</t>
  </si>
  <si>
    <t>Kapoun</t>
  </si>
  <si>
    <t>Takacs</t>
  </si>
  <si>
    <t>Dědek</t>
  </si>
  <si>
    <t>Rieger</t>
  </si>
  <si>
    <t>Bělík</t>
  </si>
  <si>
    <t>Dominik</t>
  </si>
  <si>
    <t>Strnad</t>
  </si>
  <si>
    <t>Dubičná 24.9.2016</t>
  </si>
  <si>
    <t>Vladyka</t>
  </si>
  <si>
    <t>Houdek</t>
  </si>
  <si>
    <t>Čech</t>
  </si>
  <si>
    <t>Kohout</t>
  </si>
  <si>
    <t>Tondl</t>
  </si>
  <si>
    <t>Piskač</t>
  </si>
  <si>
    <t>Peltram</t>
  </si>
  <si>
    <t>Šlenc</t>
  </si>
  <si>
    <t>Huňáček</t>
  </si>
  <si>
    <t>Neuman</t>
  </si>
  <si>
    <t>Čimejla</t>
  </si>
  <si>
    <t>Šatra</t>
  </si>
  <si>
    <t>Fíla</t>
  </si>
  <si>
    <t>Evžen</t>
  </si>
  <si>
    <t>Zadražil</t>
  </si>
  <si>
    <t>Vituj</t>
  </si>
  <si>
    <t>Liehm</t>
  </si>
  <si>
    <t>Jirkovský</t>
  </si>
  <si>
    <t>Štork</t>
  </si>
  <si>
    <t>Dolejš</t>
  </si>
  <si>
    <t>Lochman</t>
  </si>
  <si>
    <t>Simonová</t>
  </si>
  <si>
    <t>Lucie</t>
  </si>
  <si>
    <t>Stoklasa</t>
  </si>
  <si>
    <t>Fišer</t>
  </si>
  <si>
    <t>Fiklík</t>
  </si>
  <si>
    <t>Dubeň</t>
  </si>
  <si>
    <t>Holý</t>
  </si>
  <si>
    <t>Brynda</t>
  </si>
  <si>
    <t>Pivrnec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</si>
</sst>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2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6" xfId="0" applyBorder="1"/>
    <xf numFmtId="0" fontId="0" fillId="0" borderId="14" xfId="0" applyBorder="1"/>
    <xf numFmtId="0" fontId="0" fillId="0" borderId="5" xfId="0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textRotation="90"/>
    </xf>
    <xf numFmtId="0" fontId="1" fillId="0" borderId="8" xfId="0" applyFont="1" applyBorder="1" applyAlignment="1"/>
    <xf numFmtId="0" fontId="1" fillId="0" borderId="12" xfId="0" applyFont="1" applyBorder="1" applyAlignment="1">
      <alignment textRotation="90"/>
    </xf>
    <xf numFmtId="0" fontId="1" fillId="0" borderId="8" xfId="0" applyFont="1" applyBorder="1" applyAlignment="1">
      <alignment textRotation="90"/>
    </xf>
    <xf numFmtId="0" fontId="0" fillId="0" borderId="1" xfId="0" applyBorder="1" applyAlignment="1">
      <alignment horizontal="center"/>
    </xf>
    <xf numFmtId="0" fontId="0" fillId="0" borderId="2" xfId="0" applyFont="1" applyBorder="1"/>
    <xf numFmtId="0" fontId="0" fillId="0" borderId="15" xfId="0" applyBorder="1"/>
    <xf numFmtId="0" fontId="0" fillId="0" borderId="0" xfId="0" applyFont="1" applyFill="1" applyBorder="1"/>
    <xf numFmtId="0" fontId="1" fillId="0" borderId="13" xfId="0" applyFont="1" applyBorder="1" applyAlignment="1">
      <alignment horizontal="center"/>
    </xf>
    <xf numFmtId="0" fontId="0" fillId="0" borderId="7" xfId="0" applyBorder="1" applyAlignment="1">
      <alignment textRotation="90"/>
    </xf>
    <xf numFmtId="0" fontId="0" fillId="0" borderId="0" xfId="0" applyFill="1" applyBorder="1"/>
    <xf numFmtId="0" fontId="0" fillId="0" borderId="2" xfId="0" applyFill="1" applyBorder="1"/>
    <xf numFmtId="0" fontId="1" fillId="0" borderId="0" xfId="0" applyFont="1" applyFill="1" applyBorder="1"/>
    <xf numFmtId="0" fontId="0" fillId="0" borderId="10" xfId="0" applyFont="1" applyBorder="1"/>
    <xf numFmtId="0" fontId="1" fillId="0" borderId="20" xfId="0" applyFont="1" applyBorder="1"/>
    <xf numFmtId="0" fontId="1" fillId="0" borderId="22" xfId="0" applyFont="1" applyBorder="1" applyAlignment="1">
      <alignment textRotation="90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4" fillId="0" borderId="15" xfId="0" applyFont="1" applyBorder="1"/>
    <xf numFmtId="0" fontId="4" fillId="0" borderId="21" xfId="0" applyFont="1" applyBorder="1"/>
    <xf numFmtId="0" fontId="4" fillId="0" borderId="2" xfId="0" applyFont="1" applyBorder="1"/>
    <xf numFmtId="0" fontId="4" fillId="0" borderId="16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/>
    <xf numFmtId="0" fontId="4" fillId="0" borderId="13" xfId="0" applyFont="1" applyBorder="1" applyAlignment="1">
      <alignment horizontal="center"/>
    </xf>
    <xf numFmtId="0" fontId="4" fillId="0" borderId="20" xfId="0" applyFont="1" applyBorder="1"/>
    <xf numFmtId="0" fontId="5" fillId="0" borderId="0" xfId="0" applyFont="1" applyFill="1" applyBorder="1"/>
    <xf numFmtId="0" fontId="5" fillId="0" borderId="2" xfId="0" applyFont="1" applyFill="1" applyBorder="1"/>
    <xf numFmtId="0" fontId="0" fillId="0" borderId="27" xfId="0" applyBorder="1" applyAlignment="1">
      <alignment textRotation="90"/>
    </xf>
    <xf numFmtId="0" fontId="1" fillId="0" borderId="28" xfId="0" applyFont="1" applyBorder="1" applyAlignment="1">
      <alignment textRotation="90"/>
    </xf>
    <xf numFmtId="0" fontId="1" fillId="0" borderId="29" xfId="0" applyFont="1" applyBorder="1" applyAlignment="1"/>
    <xf numFmtId="0" fontId="1" fillId="0" borderId="30" xfId="0" applyFont="1" applyBorder="1" applyAlignment="1">
      <alignment textRotation="90"/>
    </xf>
    <xf numFmtId="0" fontId="1" fillId="0" borderId="29" xfId="0" applyFont="1" applyBorder="1" applyAlignment="1">
      <alignment horizontal="center"/>
    </xf>
    <xf numFmtId="0" fontId="1" fillId="0" borderId="29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1" xfId="0" applyFont="1" applyBorder="1"/>
    <xf numFmtId="0" fontId="1" fillId="0" borderId="2" xfId="0" applyFont="1" applyBorder="1"/>
    <xf numFmtId="0" fontId="1" fillId="0" borderId="16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5" xfId="0" applyFont="1" applyFill="1" applyBorder="1"/>
    <xf numFmtId="0" fontId="4" fillId="2" borderId="21" xfId="0" applyFont="1" applyFill="1" applyBorder="1"/>
    <xf numFmtId="0" fontId="4" fillId="2" borderId="2" xfId="0" applyFont="1" applyFill="1" applyBorder="1"/>
    <xf numFmtId="0" fontId="4" fillId="2" borderId="16" xfId="0" applyFont="1" applyFill="1" applyBorder="1" applyAlignment="1">
      <alignment horizontal="center"/>
    </xf>
    <xf numFmtId="0" fontId="5" fillId="2" borderId="2" xfId="0" applyFont="1" applyFill="1" applyBorder="1"/>
    <xf numFmtId="0" fontId="0" fillId="2" borderId="15" xfId="0" applyFill="1" applyBorder="1"/>
    <xf numFmtId="0" fontId="0" fillId="2" borderId="2" xfId="0" applyFill="1" applyBorder="1"/>
    <xf numFmtId="0" fontId="1" fillId="2" borderId="2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10" xfId="0" applyFont="1" applyFill="1" applyBorder="1"/>
    <xf numFmtId="0" fontId="4" fillId="2" borderId="20" xfId="0" applyFont="1" applyFill="1" applyBorder="1"/>
    <xf numFmtId="0" fontId="4" fillId="2" borderId="0" xfId="0" applyFont="1" applyFill="1" applyBorder="1"/>
    <xf numFmtId="0" fontId="4" fillId="2" borderId="13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10" xfId="0" applyFill="1" applyBorder="1"/>
    <xf numFmtId="0" fontId="0" fillId="2" borderId="10" xfId="0" applyFont="1" applyFill="1" applyBorder="1"/>
    <xf numFmtId="0" fontId="0" fillId="2" borderId="0" xfId="0" applyFill="1" applyBorder="1"/>
    <xf numFmtId="0" fontId="1" fillId="2" borderId="24" xfId="0" applyFont="1" applyFill="1" applyBorder="1" applyAlignment="1">
      <alignment horizontal="center"/>
    </xf>
    <xf numFmtId="0" fontId="0" fillId="2" borderId="0" xfId="0" applyFont="1" applyFill="1" applyBorder="1"/>
    <xf numFmtId="0" fontId="0" fillId="0" borderId="4" xfId="0" applyFill="1" applyBorder="1" applyAlignment="1">
      <alignment horizontal="center"/>
    </xf>
    <xf numFmtId="0" fontId="4" fillId="0" borderId="10" xfId="0" applyFont="1" applyFill="1" applyBorder="1"/>
    <xf numFmtId="0" fontId="4" fillId="0" borderId="20" xfId="0" applyFont="1" applyFill="1" applyBorder="1"/>
    <xf numFmtId="0" fontId="4" fillId="0" borderId="0" xfId="0" applyFont="1" applyFill="1" applyBorder="1"/>
    <xf numFmtId="0" fontId="4" fillId="0" borderId="13" xfId="0" applyFont="1" applyFill="1" applyBorder="1" applyAlignment="1">
      <alignment horizontal="center"/>
    </xf>
    <xf numFmtId="0" fontId="0" fillId="0" borderId="10" xfId="0" applyFill="1" applyBorder="1"/>
    <xf numFmtId="0" fontId="1" fillId="0" borderId="2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10" xfId="0" applyFont="1" applyFill="1" applyBorder="1"/>
    <xf numFmtId="0" fontId="0" fillId="0" borderId="0" xfId="0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9" xfId="0" applyBorder="1" applyAlignme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H24"/>
  <sheetViews>
    <sheetView tabSelected="1" workbookViewId="0">
      <selection activeCell="AL5" sqref="AL5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5" t="s">
        <v>75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108</v>
      </c>
      <c r="S3" s="15" t="s">
        <v>9</v>
      </c>
      <c r="T3" s="15" t="s">
        <v>10</v>
      </c>
      <c r="U3" s="44" t="s">
        <v>177</v>
      </c>
      <c r="V3" s="15" t="s">
        <v>9</v>
      </c>
      <c r="W3" s="15" t="s">
        <v>10</v>
      </c>
      <c r="X3" s="14" t="s">
        <v>194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53">
        <v>25</v>
      </c>
      <c r="C4" s="54">
        <v>1</v>
      </c>
      <c r="D4" s="55" t="s">
        <v>32</v>
      </c>
      <c r="E4" s="56" t="s">
        <v>43</v>
      </c>
      <c r="F4" s="57">
        <v>4</v>
      </c>
      <c r="G4" s="58">
        <v>22</v>
      </c>
      <c r="H4" s="58">
        <v>20</v>
      </c>
      <c r="I4" s="59">
        <f t="shared" ref="I4:I5" si="0">SUM(G4:H4)</f>
        <v>42</v>
      </c>
      <c r="J4" s="60">
        <v>25</v>
      </c>
      <c r="K4" s="60">
        <v>25</v>
      </c>
      <c r="L4" s="59">
        <f t="shared" ref="L4:L5" si="1">SUM(J4:K4)</f>
        <v>50</v>
      </c>
      <c r="M4" s="60">
        <v>22</v>
      </c>
      <c r="N4" s="60">
        <v>22</v>
      </c>
      <c r="O4" s="59">
        <f t="shared" ref="O4:O5" si="2">SUM(M4:N4)</f>
        <v>44</v>
      </c>
      <c r="P4" s="60">
        <v>25</v>
      </c>
      <c r="Q4" s="60">
        <v>25</v>
      </c>
      <c r="R4" s="59">
        <f t="shared" ref="R4:R5" si="3">SUM(P4:Q4)</f>
        <v>50</v>
      </c>
      <c r="S4" s="60">
        <v>20</v>
      </c>
      <c r="T4" s="60">
        <v>20</v>
      </c>
      <c r="U4" s="59">
        <f t="shared" ref="U4:U5" si="4">SUM(S4:T4)</f>
        <v>40</v>
      </c>
      <c r="V4" s="60">
        <v>20</v>
      </c>
      <c r="W4" s="60">
        <v>20</v>
      </c>
      <c r="X4" s="59">
        <f t="shared" ref="X4:X5" si="5">SUM(V4:W4)</f>
        <v>40</v>
      </c>
      <c r="Y4" s="60"/>
      <c r="Z4" s="60"/>
      <c r="AA4" s="60">
        <f t="shared" ref="AA4:AA5" si="6">SUM(Y4:Z4)</f>
        <v>0</v>
      </c>
      <c r="AB4" s="60"/>
      <c r="AC4" s="60"/>
      <c r="AD4" s="59">
        <f t="shared" ref="AD4:AD5" si="7">SUM(AB4:AC4)</f>
        <v>0</v>
      </c>
      <c r="AE4" s="60"/>
      <c r="AF4" s="60"/>
      <c r="AG4" s="60">
        <f t="shared" ref="AG4:AG5" si="8">SUM(AE4:AF4)</f>
        <v>0</v>
      </c>
      <c r="AH4" s="61">
        <f t="shared" ref="AH4:AH5" si="9">SUM(I4,L4,O4,R4,U4,X4,AA4,AD4,AG4)</f>
        <v>266</v>
      </c>
    </row>
    <row r="5" spans="2:34">
      <c r="B5" s="62">
        <v>22</v>
      </c>
      <c r="C5" s="63">
        <v>2</v>
      </c>
      <c r="D5" s="64" t="s">
        <v>106</v>
      </c>
      <c r="E5" s="65" t="s">
        <v>107</v>
      </c>
      <c r="F5" s="66">
        <v>286</v>
      </c>
      <c r="G5" s="67">
        <v>0</v>
      </c>
      <c r="H5" s="67">
        <v>0</v>
      </c>
      <c r="I5" s="68">
        <f t="shared" si="0"/>
        <v>0</v>
      </c>
      <c r="J5" s="67">
        <v>22</v>
      </c>
      <c r="K5" s="67">
        <v>22</v>
      </c>
      <c r="L5" s="69">
        <f t="shared" si="1"/>
        <v>44</v>
      </c>
      <c r="M5" s="67">
        <v>20</v>
      </c>
      <c r="N5" s="67">
        <v>20</v>
      </c>
      <c r="O5" s="68">
        <f t="shared" si="2"/>
        <v>40</v>
      </c>
      <c r="P5" s="67">
        <v>0</v>
      </c>
      <c r="Q5" s="67">
        <v>0</v>
      </c>
      <c r="R5" s="68">
        <f t="shared" si="3"/>
        <v>0</v>
      </c>
      <c r="S5" s="67">
        <v>22</v>
      </c>
      <c r="T5" s="67">
        <v>22</v>
      </c>
      <c r="U5" s="68">
        <f t="shared" si="4"/>
        <v>44</v>
      </c>
      <c r="V5" s="67">
        <v>0</v>
      </c>
      <c r="W5" s="70">
        <v>0</v>
      </c>
      <c r="X5" s="68">
        <f t="shared" si="5"/>
        <v>0</v>
      </c>
      <c r="Y5" s="70"/>
      <c r="Z5" s="70"/>
      <c r="AA5" s="70">
        <f t="shared" si="6"/>
        <v>0</v>
      </c>
      <c r="AB5" s="70"/>
      <c r="AC5" s="70"/>
      <c r="AD5" s="68">
        <f t="shared" si="7"/>
        <v>0</v>
      </c>
      <c r="AE5" s="70"/>
      <c r="AF5" s="70"/>
      <c r="AG5" s="70">
        <f t="shared" si="8"/>
        <v>0</v>
      </c>
      <c r="AH5" s="71">
        <f t="shared" si="9"/>
        <v>128</v>
      </c>
    </row>
    <row r="6" spans="2:34">
      <c r="B6" s="73">
        <v>20</v>
      </c>
      <c r="C6" s="74">
        <v>3</v>
      </c>
      <c r="D6" s="75" t="s">
        <v>196</v>
      </c>
      <c r="E6" s="76" t="s">
        <v>40</v>
      </c>
      <c r="F6" s="77">
        <v>12</v>
      </c>
      <c r="G6" s="21">
        <v>0</v>
      </c>
      <c r="H6" s="21">
        <v>0</v>
      </c>
      <c r="I6" s="78">
        <f t="shared" ref="I6" si="10">SUM(G6:H6)</f>
        <v>0</v>
      </c>
      <c r="J6" s="24">
        <v>0</v>
      </c>
      <c r="K6" s="24">
        <v>0</v>
      </c>
      <c r="L6" s="78">
        <f t="shared" ref="L6" si="11">SUM(J6:K6)</f>
        <v>0</v>
      </c>
      <c r="M6" s="24">
        <v>0</v>
      </c>
      <c r="N6" s="24">
        <v>0</v>
      </c>
      <c r="O6" s="78">
        <f t="shared" ref="O6" si="12">SUM(M6:N6)</f>
        <v>0</v>
      </c>
      <c r="P6" s="24">
        <v>0</v>
      </c>
      <c r="Q6" s="24">
        <v>0</v>
      </c>
      <c r="R6" s="78">
        <f t="shared" ref="R6" si="13">SUM(P6:Q6)</f>
        <v>0</v>
      </c>
      <c r="S6" s="24">
        <v>0</v>
      </c>
      <c r="T6" s="24">
        <v>0</v>
      </c>
      <c r="U6" s="78">
        <f t="shared" ref="U6" si="14">SUM(S6:T6)</f>
        <v>0</v>
      </c>
      <c r="V6" s="24">
        <v>25</v>
      </c>
      <c r="W6" s="24">
        <v>25</v>
      </c>
      <c r="X6" s="78">
        <f t="shared" ref="X6" si="15">SUM(V6:W6)</f>
        <v>50</v>
      </c>
      <c r="Y6" s="24"/>
      <c r="Z6" s="24"/>
      <c r="AA6" s="24">
        <f t="shared" ref="AA6" si="16">SUM(Y6:Z6)</f>
        <v>0</v>
      </c>
      <c r="AB6" s="24"/>
      <c r="AC6" s="24"/>
      <c r="AD6" s="78">
        <f t="shared" ref="AD6" si="17">SUM(AB6:AC6)</f>
        <v>0</v>
      </c>
      <c r="AE6" s="24"/>
      <c r="AF6" s="24"/>
      <c r="AG6" s="24">
        <f t="shared" ref="AG6" si="18">SUM(AE6:AF6)</f>
        <v>0</v>
      </c>
      <c r="AH6" s="79">
        <f t="shared" ref="AH6" si="19">SUM(I6,L6,O6,R6,U6,X6,AA6,AD6,AG6)</f>
        <v>50</v>
      </c>
    </row>
    <row r="7" spans="2:34">
      <c r="B7" s="73">
        <v>18</v>
      </c>
      <c r="C7" s="74">
        <v>4</v>
      </c>
      <c r="D7" s="75" t="s">
        <v>178</v>
      </c>
      <c r="E7" s="76" t="s">
        <v>25</v>
      </c>
      <c r="F7" s="77">
        <v>99</v>
      </c>
      <c r="G7" s="21">
        <v>0</v>
      </c>
      <c r="H7" s="21">
        <v>0</v>
      </c>
      <c r="I7" s="78">
        <f t="shared" ref="I7:I10" si="20">SUM(G7:H7)</f>
        <v>0</v>
      </c>
      <c r="J7" s="24">
        <v>0</v>
      </c>
      <c r="K7" s="24">
        <v>0</v>
      </c>
      <c r="L7" s="78">
        <f t="shared" ref="L7:L10" si="21">SUM(J7:K7)</f>
        <v>0</v>
      </c>
      <c r="M7" s="24">
        <v>0</v>
      </c>
      <c r="N7" s="24">
        <v>0</v>
      </c>
      <c r="O7" s="78">
        <f t="shared" ref="O7:O10" si="22">SUM(M7:N7)</f>
        <v>0</v>
      </c>
      <c r="P7" s="24">
        <v>0</v>
      </c>
      <c r="Q7" s="24">
        <v>0</v>
      </c>
      <c r="R7" s="78">
        <f t="shared" ref="R7:R10" si="23">SUM(P7:Q7)</f>
        <v>0</v>
      </c>
      <c r="S7" s="24">
        <v>25</v>
      </c>
      <c r="T7" s="24">
        <v>25</v>
      </c>
      <c r="U7" s="78">
        <f t="shared" ref="U7:U10" si="24">SUM(S7:T7)</f>
        <v>50</v>
      </c>
      <c r="V7" s="24">
        <v>0</v>
      </c>
      <c r="W7" s="24">
        <v>0</v>
      </c>
      <c r="X7" s="78">
        <f t="shared" ref="X7:X10" si="25">SUM(V7:W7)</f>
        <v>0</v>
      </c>
      <c r="Y7" s="24"/>
      <c r="Z7" s="24"/>
      <c r="AA7" s="24">
        <f t="shared" ref="AA7:AA10" si="26">SUM(Y7:Z7)</f>
        <v>0</v>
      </c>
      <c r="AB7" s="24"/>
      <c r="AC7" s="24"/>
      <c r="AD7" s="78">
        <f t="shared" ref="AD7:AD10" si="27">SUM(AB7:AC7)</f>
        <v>0</v>
      </c>
      <c r="AE7" s="24"/>
      <c r="AF7" s="24"/>
      <c r="AG7" s="24">
        <f t="shared" ref="AG7:AG10" si="28">SUM(AE7:AF7)</f>
        <v>0</v>
      </c>
      <c r="AH7" s="79">
        <f t="shared" ref="AH7:AH10" si="29">SUM(I7,L7,O7,R7,U7,X7,AA7,AD7,AG7)</f>
        <v>50</v>
      </c>
    </row>
    <row r="8" spans="2:34">
      <c r="B8" s="73">
        <v>16</v>
      </c>
      <c r="C8" s="74">
        <v>5</v>
      </c>
      <c r="D8" s="75" t="s">
        <v>22</v>
      </c>
      <c r="E8" s="76" t="s">
        <v>147</v>
      </c>
      <c r="F8" s="77">
        <v>222</v>
      </c>
      <c r="G8" s="21">
        <v>0</v>
      </c>
      <c r="H8" s="21">
        <v>0</v>
      </c>
      <c r="I8" s="78">
        <f t="shared" si="20"/>
        <v>0</v>
      </c>
      <c r="J8" s="24">
        <v>0</v>
      </c>
      <c r="K8" s="24">
        <v>0</v>
      </c>
      <c r="L8" s="78">
        <f t="shared" si="21"/>
        <v>0</v>
      </c>
      <c r="M8" s="24">
        <v>25</v>
      </c>
      <c r="N8" s="24">
        <v>25</v>
      </c>
      <c r="O8" s="78">
        <f t="shared" si="22"/>
        <v>50</v>
      </c>
      <c r="P8" s="24">
        <v>0</v>
      </c>
      <c r="Q8" s="24">
        <v>0</v>
      </c>
      <c r="R8" s="78">
        <f t="shared" si="23"/>
        <v>0</v>
      </c>
      <c r="S8" s="24">
        <v>0</v>
      </c>
      <c r="T8" s="24">
        <v>0</v>
      </c>
      <c r="U8" s="78">
        <f t="shared" si="24"/>
        <v>0</v>
      </c>
      <c r="V8" s="24">
        <v>0</v>
      </c>
      <c r="W8" s="24">
        <v>0</v>
      </c>
      <c r="X8" s="78">
        <f t="shared" si="25"/>
        <v>0</v>
      </c>
      <c r="Y8" s="24"/>
      <c r="Z8" s="24"/>
      <c r="AA8" s="24">
        <f t="shared" si="26"/>
        <v>0</v>
      </c>
      <c r="AB8" s="24"/>
      <c r="AC8" s="24"/>
      <c r="AD8" s="78">
        <f t="shared" si="27"/>
        <v>0</v>
      </c>
      <c r="AE8" s="24"/>
      <c r="AF8" s="24"/>
      <c r="AG8" s="24">
        <f t="shared" si="28"/>
        <v>0</v>
      </c>
      <c r="AH8" s="79">
        <f t="shared" si="29"/>
        <v>50</v>
      </c>
    </row>
    <row r="9" spans="2:34">
      <c r="B9" s="73">
        <v>15</v>
      </c>
      <c r="C9" s="74">
        <v>6</v>
      </c>
      <c r="D9" s="75" t="s">
        <v>80</v>
      </c>
      <c r="E9" s="76" t="s">
        <v>40</v>
      </c>
      <c r="F9" s="77">
        <v>3</v>
      </c>
      <c r="G9" s="21">
        <v>25</v>
      </c>
      <c r="H9" s="21">
        <v>25</v>
      </c>
      <c r="I9" s="78">
        <f t="shared" si="20"/>
        <v>50</v>
      </c>
      <c r="J9" s="24">
        <v>0</v>
      </c>
      <c r="K9" s="24">
        <v>0</v>
      </c>
      <c r="L9" s="78">
        <f t="shared" si="21"/>
        <v>0</v>
      </c>
      <c r="M9" s="24">
        <v>0</v>
      </c>
      <c r="N9" s="24">
        <v>0</v>
      </c>
      <c r="O9" s="78">
        <f t="shared" si="22"/>
        <v>0</v>
      </c>
      <c r="P9" s="24">
        <v>0</v>
      </c>
      <c r="Q9" s="24">
        <v>0</v>
      </c>
      <c r="R9" s="78">
        <f t="shared" si="23"/>
        <v>0</v>
      </c>
      <c r="S9" s="24">
        <v>0</v>
      </c>
      <c r="T9" s="24">
        <v>0</v>
      </c>
      <c r="U9" s="78">
        <f t="shared" si="24"/>
        <v>0</v>
      </c>
      <c r="V9" s="24">
        <v>0</v>
      </c>
      <c r="W9" s="24">
        <v>0</v>
      </c>
      <c r="X9" s="78">
        <f t="shared" si="25"/>
        <v>0</v>
      </c>
      <c r="Y9" s="24"/>
      <c r="Z9" s="24"/>
      <c r="AA9" s="24">
        <f t="shared" si="26"/>
        <v>0</v>
      </c>
      <c r="AB9" s="24"/>
      <c r="AC9" s="24"/>
      <c r="AD9" s="78">
        <f t="shared" si="27"/>
        <v>0</v>
      </c>
      <c r="AE9" s="24"/>
      <c r="AF9" s="24"/>
      <c r="AG9" s="24">
        <f t="shared" si="28"/>
        <v>0</v>
      </c>
      <c r="AH9" s="79">
        <f t="shared" si="29"/>
        <v>50</v>
      </c>
    </row>
    <row r="10" spans="2:34">
      <c r="B10" s="5">
        <v>14</v>
      </c>
      <c r="C10" s="37">
        <v>7</v>
      </c>
      <c r="D10" s="38" t="s">
        <v>197</v>
      </c>
      <c r="E10" s="38" t="s">
        <v>26</v>
      </c>
      <c r="F10" s="39">
        <v>5</v>
      </c>
      <c r="G10" s="41">
        <v>0</v>
      </c>
      <c r="H10" s="41">
        <v>0</v>
      </c>
      <c r="I10" s="13">
        <f t="shared" si="20"/>
        <v>0</v>
      </c>
      <c r="J10" s="24">
        <v>0</v>
      </c>
      <c r="K10" s="24">
        <v>0</v>
      </c>
      <c r="L10" s="13">
        <f t="shared" si="21"/>
        <v>0</v>
      </c>
      <c r="M10" s="24">
        <v>0</v>
      </c>
      <c r="N10" s="24">
        <v>0</v>
      </c>
      <c r="O10" s="13">
        <f t="shared" si="22"/>
        <v>0</v>
      </c>
      <c r="P10" s="24">
        <v>0</v>
      </c>
      <c r="Q10" s="24">
        <v>0</v>
      </c>
      <c r="R10" s="13">
        <f t="shared" si="23"/>
        <v>0</v>
      </c>
      <c r="S10" s="24">
        <v>0</v>
      </c>
      <c r="T10" s="24">
        <v>0</v>
      </c>
      <c r="U10" s="13">
        <f t="shared" si="24"/>
        <v>0</v>
      </c>
      <c r="V10" s="24">
        <v>22</v>
      </c>
      <c r="W10" s="24">
        <v>22</v>
      </c>
      <c r="X10" s="13">
        <f t="shared" si="25"/>
        <v>44</v>
      </c>
      <c r="Y10" s="4"/>
      <c r="Z10" s="4"/>
      <c r="AA10" s="4">
        <f t="shared" si="26"/>
        <v>0</v>
      </c>
      <c r="AB10" s="24"/>
      <c r="AC10" s="24"/>
      <c r="AD10" s="13">
        <f t="shared" si="27"/>
        <v>0</v>
      </c>
      <c r="AE10" s="4"/>
      <c r="AF10" s="4"/>
      <c r="AG10" s="4">
        <f t="shared" si="28"/>
        <v>0</v>
      </c>
      <c r="AH10" s="31">
        <f t="shared" si="29"/>
        <v>44</v>
      </c>
    </row>
    <row r="11" spans="2:34">
      <c r="B11" s="5">
        <v>13</v>
      </c>
      <c r="C11" s="11">
        <v>8</v>
      </c>
      <c r="D11" s="38" t="s">
        <v>195</v>
      </c>
      <c r="E11" s="38" t="s">
        <v>24</v>
      </c>
      <c r="F11" s="39">
        <v>14</v>
      </c>
      <c r="G11" s="41">
        <v>0</v>
      </c>
      <c r="H11" s="41">
        <v>0</v>
      </c>
      <c r="I11" s="13">
        <f t="shared" ref="I11:I12" si="30">SUM(G11:H11)</f>
        <v>0</v>
      </c>
      <c r="J11" s="24">
        <v>0</v>
      </c>
      <c r="K11" s="24">
        <v>0</v>
      </c>
      <c r="L11" s="13">
        <f t="shared" ref="L11:L12" si="31">SUM(J11:K11)</f>
        <v>0</v>
      </c>
      <c r="M11" s="24">
        <v>0</v>
      </c>
      <c r="N11" s="24">
        <v>0</v>
      </c>
      <c r="O11" s="13">
        <f t="shared" ref="O11:O12" si="32">SUM(M11:N11)</f>
        <v>0</v>
      </c>
      <c r="P11" s="24">
        <v>22</v>
      </c>
      <c r="Q11" s="24">
        <v>22</v>
      </c>
      <c r="R11" s="13">
        <f t="shared" ref="R11:R12" si="33">SUM(P11:Q11)</f>
        <v>44</v>
      </c>
      <c r="S11" s="24">
        <v>0</v>
      </c>
      <c r="T11" s="24">
        <v>0</v>
      </c>
      <c r="U11" s="13">
        <f t="shared" ref="U11:U12" si="34">SUM(S11:T11)</f>
        <v>0</v>
      </c>
      <c r="V11" s="24">
        <v>0</v>
      </c>
      <c r="W11" s="24">
        <v>0</v>
      </c>
      <c r="X11" s="13">
        <f t="shared" ref="X11:X12" si="35">SUM(V11:W11)</f>
        <v>0</v>
      </c>
      <c r="Y11" s="4"/>
      <c r="Z11" s="4"/>
      <c r="AA11" s="4">
        <f t="shared" ref="AA11:AA12" si="36">SUM(Y11:Z11)</f>
        <v>0</v>
      </c>
      <c r="AB11" s="24"/>
      <c r="AC11" s="24"/>
      <c r="AD11" s="13">
        <f t="shared" ref="AD11:AD12" si="37">SUM(AB11:AC11)</f>
        <v>0</v>
      </c>
      <c r="AE11" s="4"/>
      <c r="AF11" s="4"/>
      <c r="AG11" s="4">
        <f t="shared" ref="AG11:AG12" si="38">SUM(AE11:AF11)</f>
        <v>0</v>
      </c>
      <c r="AH11" s="31">
        <f t="shared" ref="AH11:AH12" si="39">SUM(I11,L11,O11,R11,U11,X11,AA11,AD11,AG11)</f>
        <v>44</v>
      </c>
    </row>
    <row r="12" spans="2:34">
      <c r="B12" s="5">
        <v>12</v>
      </c>
      <c r="C12" s="11">
        <v>9</v>
      </c>
      <c r="D12" s="40" t="s">
        <v>81</v>
      </c>
      <c r="E12" s="38" t="s">
        <v>47</v>
      </c>
      <c r="F12" s="39">
        <v>7</v>
      </c>
      <c r="G12" s="41">
        <v>20</v>
      </c>
      <c r="H12" s="41">
        <v>22</v>
      </c>
      <c r="I12" s="13">
        <f t="shared" si="30"/>
        <v>42</v>
      </c>
      <c r="J12" s="24">
        <v>0</v>
      </c>
      <c r="K12" s="24">
        <v>0</v>
      </c>
      <c r="L12" s="13">
        <f t="shared" si="31"/>
        <v>0</v>
      </c>
      <c r="M12" s="24">
        <v>0</v>
      </c>
      <c r="N12" s="24">
        <v>0</v>
      </c>
      <c r="O12" s="13">
        <f t="shared" si="32"/>
        <v>0</v>
      </c>
      <c r="P12" s="24">
        <v>0</v>
      </c>
      <c r="Q12" s="24">
        <v>0</v>
      </c>
      <c r="R12" s="13">
        <f t="shared" si="33"/>
        <v>0</v>
      </c>
      <c r="S12" s="24">
        <v>0</v>
      </c>
      <c r="T12" s="24">
        <v>0</v>
      </c>
      <c r="U12" s="13">
        <f t="shared" si="34"/>
        <v>0</v>
      </c>
      <c r="V12" s="24">
        <v>0</v>
      </c>
      <c r="W12" s="24">
        <v>0</v>
      </c>
      <c r="X12" s="13">
        <f t="shared" si="35"/>
        <v>0</v>
      </c>
      <c r="Y12" s="4"/>
      <c r="Z12" s="4"/>
      <c r="AA12" s="4">
        <f t="shared" si="36"/>
        <v>0</v>
      </c>
      <c r="AB12" s="4"/>
      <c r="AC12" s="4"/>
      <c r="AD12" s="13">
        <f t="shared" si="37"/>
        <v>0</v>
      </c>
      <c r="AE12" s="4"/>
      <c r="AF12" s="4"/>
      <c r="AG12" s="4">
        <f t="shared" si="38"/>
        <v>0</v>
      </c>
      <c r="AH12" s="31">
        <f t="shared" si="39"/>
        <v>42</v>
      </c>
    </row>
    <row r="13" spans="2:34">
      <c r="B13" s="5">
        <v>11</v>
      </c>
      <c r="C13" s="11">
        <v>10</v>
      </c>
      <c r="D13" s="6"/>
      <c r="E13" s="6"/>
      <c r="F13" s="22"/>
      <c r="G13" s="7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7"/>
      <c r="H14" s="7"/>
      <c r="I14" s="13"/>
      <c r="J14" s="24"/>
      <c r="K14" s="24"/>
      <c r="L14" s="13"/>
      <c r="M14" s="24"/>
      <c r="N14" s="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21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21"/>
      <c r="H17" s="21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21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 ht="15.75" thickBot="1">
      <c r="B24" s="10"/>
      <c r="C24" s="12"/>
      <c r="D24" s="8"/>
      <c r="E24" s="8"/>
      <c r="F24" s="9"/>
      <c r="G24" s="8"/>
      <c r="H24" s="8"/>
      <c r="I24" s="12"/>
      <c r="J24" s="8"/>
      <c r="K24" s="8"/>
      <c r="L24" s="12"/>
      <c r="M24" s="8"/>
      <c r="N24" s="8"/>
      <c r="O24" s="12"/>
      <c r="P24" s="8"/>
      <c r="Q24" s="8"/>
      <c r="R24" s="12"/>
      <c r="S24" s="8"/>
      <c r="T24" s="8"/>
      <c r="U24" s="12"/>
      <c r="V24" s="8"/>
      <c r="W24" s="8"/>
      <c r="X24" s="12"/>
      <c r="Y24" s="8"/>
      <c r="Z24" s="8"/>
      <c r="AA24" s="8"/>
      <c r="AB24" s="8"/>
      <c r="AC24" s="8"/>
      <c r="AD24" s="12"/>
      <c r="AE24" s="8"/>
      <c r="AF24" s="8"/>
      <c r="AG24" s="8"/>
      <c r="AH24" s="32"/>
    </row>
  </sheetData>
  <sortState ref="C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H24"/>
  <sheetViews>
    <sheetView workbookViewId="0">
      <selection activeCell="AM9" sqref="AM9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5" t="s">
        <v>11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108</v>
      </c>
      <c r="S3" s="15" t="s">
        <v>9</v>
      </c>
      <c r="T3" s="15" t="s">
        <v>10</v>
      </c>
      <c r="U3" s="14" t="s">
        <v>177</v>
      </c>
      <c r="V3" s="15" t="s">
        <v>9</v>
      </c>
      <c r="W3" s="15" t="s">
        <v>10</v>
      </c>
      <c r="X3" s="14" t="s">
        <v>194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53">
        <v>25</v>
      </c>
      <c r="C4" s="54">
        <v>1</v>
      </c>
      <c r="D4" s="55" t="s">
        <v>109</v>
      </c>
      <c r="E4" s="56" t="s">
        <v>26</v>
      </c>
      <c r="F4" s="57">
        <v>378</v>
      </c>
      <c r="G4" s="58">
        <v>0</v>
      </c>
      <c r="H4" s="58">
        <v>0</v>
      </c>
      <c r="I4" s="59">
        <f t="shared" ref="I4:I5" si="0">SUM(G4:H4)</f>
        <v>0</v>
      </c>
      <c r="J4" s="60">
        <v>25</v>
      </c>
      <c r="K4" s="60">
        <v>25</v>
      </c>
      <c r="L4" s="59">
        <f t="shared" ref="L4:L5" si="1">SUM(J4:K4)</f>
        <v>50</v>
      </c>
      <c r="M4" s="60">
        <v>25</v>
      </c>
      <c r="N4" s="60">
        <v>25</v>
      </c>
      <c r="O4" s="59">
        <f t="shared" ref="O4:O5" si="2">SUM(M4:N4)</f>
        <v>50</v>
      </c>
      <c r="P4" s="60">
        <v>25</v>
      </c>
      <c r="Q4" s="60">
        <v>0</v>
      </c>
      <c r="R4" s="59">
        <f t="shared" ref="R4:R5" si="3">SUM(P4:Q4)</f>
        <v>25</v>
      </c>
      <c r="S4" s="60">
        <v>25</v>
      </c>
      <c r="T4" s="60">
        <v>25</v>
      </c>
      <c r="U4" s="59">
        <f t="shared" ref="U4:U5" si="4">SUM(S4:T4)</f>
        <v>50</v>
      </c>
      <c r="V4" s="60">
        <v>25</v>
      </c>
      <c r="W4" s="60">
        <v>25</v>
      </c>
      <c r="X4" s="59">
        <f t="shared" ref="X4:X5" si="5">SUM(V4:W4)</f>
        <v>50</v>
      </c>
      <c r="Y4" s="60"/>
      <c r="Z4" s="60"/>
      <c r="AA4" s="60">
        <f t="shared" ref="AA4:AA5" si="6">SUM(Y4:Z4)</f>
        <v>0</v>
      </c>
      <c r="AB4" s="60"/>
      <c r="AC4" s="60"/>
      <c r="AD4" s="59">
        <f t="shared" ref="AD4:AD5" si="7">SUM(AB4:AC4)</f>
        <v>0</v>
      </c>
      <c r="AE4" s="60"/>
      <c r="AF4" s="60"/>
      <c r="AG4" s="60">
        <f t="shared" ref="AG4:AG5" si="8">SUM(AE4:AF4)</f>
        <v>0</v>
      </c>
      <c r="AH4" s="61">
        <f t="shared" ref="AH4:AH5" si="9">SUM(I4,L4,O4,R4,U4,X4,AA4,AD4,AG4)</f>
        <v>225</v>
      </c>
    </row>
    <row r="5" spans="2:34">
      <c r="B5" s="62">
        <v>22</v>
      </c>
      <c r="C5" s="63">
        <v>2</v>
      </c>
      <c r="D5" s="64" t="s">
        <v>60</v>
      </c>
      <c r="E5" s="65" t="s">
        <v>17</v>
      </c>
      <c r="F5" s="66">
        <v>198</v>
      </c>
      <c r="G5" s="67">
        <v>25</v>
      </c>
      <c r="H5" s="67">
        <v>22</v>
      </c>
      <c r="I5" s="68">
        <f t="shared" si="0"/>
        <v>47</v>
      </c>
      <c r="J5" s="70">
        <v>18</v>
      </c>
      <c r="K5" s="70">
        <v>18</v>
      </c>
      <c r="L5" s="68">
        <f t="shared" si="1"/>
        <v>36</v>
      </c>
      <c r="M5" s="70">
        <v>22</v>
      </c>
      <c r="N5" s="70">
        <v>22</v>
      </c>
      <c r="O5" s="68">
        <f t="shared" si="2"/>
        <v>44</v>
      </c>
      <c r="P5" s="70">
        <v>20</v>
      </c>
      <c r="Q5" s="70">
        <v>0</v>
      </c>
      <c r="R5" s="68">
        <f t="shared" si="3"/>
        <v>20</v>
      </c>
      <c r="S5" s="70">
        <v>18</v>
      </c>
      <c r="T5" s="70">
        <v>0</v>
      </c>
      <c r="U5" s="68">
        <f t="shared" si="4"/>
        <v>18</v>
      </c>
      <c r="V5" s="70">
        <v>22</v>
      </c>
      <c r="W5" s="70">
        <v>22</v>
      </c>
      <c r="X5" s="68">
        <f t="shared" si="5"/>
        <v>44</v>
      </c>
      <c r="Y5" s="70"/>
      <c r="Z5" s="70"/>
      <c r="AA5" s="70">
        <f t="shared" si="6"/>
        <v>0</v>
      </c>
      <c r="AB5" s="70"/>
      <c r="AC5" s="70"/>
      <c r="AD5" s="68">
        <f t="shared" si="7"/>
        <v>0</v>
      </c>
      <c r="AE5" s="70"/>
      <c r="AF5" s="70"/>
      <c r="AG5" s="70">
        <f t="shared" si="8"/>
        <v>0</v>
      </c>
      <c r="AH5" s="71">
        <f t="shared" si="9"/>
        <v>209</v>
      </c>
    </row>
    <row r="6" spans="2:34">
      <c r="B6" s="62">
        <v>20</v>
      </c>
      <c r="C6" s="63">
        <v>3</v>
      </c>
      <c r="D6" s="64" t="s">
        <v>21</v>
      </c>
      <c r="E6" s="65" t="s">
        <v>20</v>
      </c>
      <c r="F6" s="66">
        <v>11</v>
      </c>
      <c r="G6" s="72">
        <v>22</v>
      </c>
      <c r="H6" s="72">
        <v>25</v>
      </c>
      <c r="I6" s="68">
        <f t="shared" ref="I6:I10" si="10">SUM(G6:H6)</f>
        <v>47</v>
      </c>
      <c r="J6" s="70">
        <v>20</v>
      </c>
      <c r="K6" s="70">
        <v>20</v>
      </c>
      <c r="L6" s="68">
        <f t="shared" ref="L6:L10" si="11">SUM(J6:K6)</f>
        <v>40</v>
      </c>
      <c r="M6" s="70">
        <v>0</v>
      </c>
      <c r="N6" s="70">
        <v>0</v>
      </c>
      <c r="O6" s="68">
        <f t="shared" ref="O6:O10" si="12">SUM(M6:N6)</f>
        <v>0</v>
      </c>
      <c r="P6" s="70">
        <v>22</v>
      </c>
      <c r="Q6" s="70">
        <v>0</v>
      </c>
      <c r="R6" s="68">
        <f t="shared" ref="R6:R10" si="13">SUM(P6:Q6)</f>
        <v>22</v>
      </c>
      <c r="S6" s="70">
        <v>22</v>
      </c>
      <c r="T6" s="70">
        <v>22</v>
      </c>
      <c r="U6" s="68">
        <f t="shared" ref="U6:U10" si="14">SUM(S6:T6)</f>
        <v>44</v>
      </c>
      <c r="V6" s="70">
        <v>0</v>
      </c>
      <c r="W6" s="70">
        <v>0</v>
      </c>
      <c r="X6" s="68">
        <f t="shared" ref="X6:X10" si="15">SUM(V6:W6)</f>
        <v>0</v>
      </c>
      <c r="Y6" s="70"/>
      <c r="Z6" s="70"/>
      <c r="AA6" s="70">
        <f t="shared" ref="AA6:AA10" si="16">SUM(Y6:Z6)</f>
        <v>0</v>
      </c>
      <c r="AB6" s="70"/>
      <c r="AC6" s="70"/>
      <c r="AD6" s="68">
        <f t="shared" ref="AD6:AD10" si="17">SUM(AB6:AC6)</f>
        <v>0</v>
      </c>
      <c r="AE6" s="70"/>
      <c r="AF6" s="70"/>
      <c r="AG6" s="70">
        <f t="shared" ref="AG6:AG10" si="18">SUM(AE6:AF6)</f>
        <v>0</v>
      </c>
      <c r="AH6" s="71">
        <f t="shared" ref="AH6:AH10" si="19">SUM(I6,L6,O6,R6,U6,X6,AA6,AD6,AG6)</f>
        <v>153</v>
      </c>
    </row>
    <row r="7" spans="2:34">
      <c r="B7" s="5">
        <v>18</v>
      </c>
      <c r="C7" s="37">
        <v>4</v>
      </c>
      <c r="D7" s="40" t="s">
        <v>110</v>
      </c>
      <c r="E7" s="38" t="s">
        <v>18</v>
      </c>
      <c r="F7" s="39">
        <v>92</v>
      </c>
      <c r="G7" s="41">
        <v>0</v>
      </c>
      <c r="H7" s="41">
        <v>0</v>
      </c>
      <c r="I7" s="13">
        <f t="shared" si="10"/>
        <v>0</v>
      </c>
      <c r="J7" s="24">
        <v>22</v>
      </c>
      <c r="K7" s="24">
        <v>22</v>
      </c>
      <c r="L7" s="13">
        <f t="shared" si="11"/>
        <v>44</v>
      </c>
      <c r="M7" s="24">
        <v>0</v>
      </c>
      <c r="N7" s="24">
        <v>0</v>
      </c>
      <c r="O7" s="13">
        <f t="shared" si="12"/>
        <v>0</v>
      </c>
      <c r="P7" s="24">
        <v>0</v>
      </c>
      <c r="Q7" s="24">
        <v>0</v>
      </c>
      <c r="R7" s="13">
        <f t="shared" si="13"/>
        <v>0</v>
      </c>
      <c r="S7" s="24">
        <v>0</v>
      </c>
      <c r="T7" s="24">
        <v>0</v>
      </c>
      <c r="U7" s="13">
        <f t="shared" si="14"/>
        <v>0</v>
      </c>
      <c r="V7" s="24">
        <v>0</v>
      </c>
      <c r="W7" s="24">
        <v>0</v>
      </c>
      <c r="X7" s="13">
        <f t="shared" si="15"/>
        <v>0</v>
      </c>
      <c r="Y7" s="4"/>
      <c r="Z7" s="4"/>
      <c r="AA7" s="4">
        <f t="shared" si="16"/>
        <v>0</v>
      </c>
      <c r="AB7" s="4"/>
      <c r="AC7" s="4"/>
      <c r="AD7" s="13">
        <f t="shared" si="17"/>
        <v>0</v>
      </c>
      <c r="AE7" s="4"/>
      <c r="AF7" s="4"/>
      <c r="AG7" s="4">
        <f t="shared" si="18"/>
        <v>0</v>
      </c>
      <c r="AH7" s="31">
        <f t="shared" si="19"/>
        <v>44</v>
      </c>
    </row>
    <row r="8" spans="2:34">
      <c r="B8" s="5">
        <v>16</v>
      </c>
      <c r="C8" s="37">
        <v>5</v>
      </c>
      <c r="D8" s="38" t="s">
        <v>179</v>
      </c>
      <c r="E8" s="38" t="s">
        <v>34</v>
      </c>
      <c r="F8" s="39">
        <v>8</v>
      </c>
      <c r="G8" s="41">
        <v>0</v>
      </c>
      <c r="H8" s="41">
        <v>0</v>
      </c>
      <c r="I8" s="13">
        <f t="shared" ref="I8" si="20">SUM(G8:H8)</f>
        <v>0</v>
      </c>
      <c r="J8" s="24">
        <v>0</v>
      </c>
      <c r="K8" s="24">
        <v>0</v>
      </c>
      <c r="L8" s="13">
        <f t="shared" ref="L8" si="21">SUM(J8:K8)</f>
        <v>0</v>
      </c>
      <c r="M8" s="24">
        <v>0</v>
      </c>
      <c r="N8" s="24">
        <v>0</v>
      </c>
      <c r="O8" s="13">
        <f t="shared" ref="O8" si="22">SUM(M8:N8)</f>
        <v>0</v>
      </c>
      <c r="P8" s="24">
        <v>0</v>
      </c>
      <c r="Q8" s="24">
        <v>0</v>
      </c>
      <c r="R8" s="13">
        <f t="shared" ref="R8" si="23">SUM(P8:Q8)</f>
        <v>0</v>
      </c>
      <c r="S8" s="24">
        <v>20</v>
      </c>
      <c r="T8" s="24">
        <v>20</v>
      </c>
      <c r="U8" s="13">
        <f t="shared" ref="U8" si="24">SUM(S8:T8)</f>
        <v>40</v>
      </c>
      <c r="V8" s="24">
        <v>0</v>
      </c>
      <c r="W8" s="24">
        <v>0</v>
      </c>
      <c r="X8" s="13">
        <f t="shared" ref="X8" si="25">SUM(V8:W8)</f>
        <v>0</v>
      </c>
      <c r="Y8" s="4"/>
      <c r="Z8" s="4"/>
      <c r="AA8" s="4">
        <f t="shared" ref="AA8" si="26">SUM(Y8:Z8)</f>
        <v>0</v>
      </c>
      <c r="AB8" s="24"/>
      <c r="AC8" s="24"/>
      <c r="AD8" s="13">
        <f t="shared" ref="AD8" si="27">SUM(AB8:AC8)</f>
        <v>0</v>
      </c>
      <c r="AE8" s="4"/>
      <c r="AF8" s="4"/>
      <c r="AG8" s="4">
        <f t="shared" ref="AG8" si="28">SUM(AE8:AF8)</f>
        <v>0</v>
      </c>
      <c r="AH8" s="31">
        <f t="shared" ref="AH8" si="29">SUM(I8,L8,O8,R8,U8,X8,AA8,AD8,AG8)</f>
        <v>40</v>
      </c>
    </row>
    <row r="9" spans="2:34">
      <c r="B9" s="5">
        <v>15</v>
      </c>
      <c r="C9" s="11">
        <v>6</v>
      </c>
      <c r="D9" s="38" t="s">
        <v>106</v>
      </c>
      <c r="E9" s="38" t="s">
        <v>148</v>
      </c>
      <c r="F9" s="39">
        <v>11</v>
      </c>
      <c r="G9" s="41">
        <v>0</v>
      </c>
      <c r="H9" s="41">
        <v>0</v>
      </c>
      <c r="I9" s="13">
        <f t="shared" si="10"/>
        <v>0</v>
      </c>
      <c r="J9" s="24">
        <v>0</v>
      </c>
      <c r="K9" s="24">
        <v>0</v>
      </c>
      <c r="L9" s="13">
        <f t="shared" si="11"/>
        <v>0</v>
      </c>
      <c r="M9" s="24">
        <v>20</v>
      </c>
      <c r="N9" s="24">
        <v>20</v>
      </c>
      <c r="O9" s="13">
        <f t="shared" si="12"/>
        <v>40</v>
      </c>
      <c r="P9" s="24">
        <v>0</v>
      </c>
      <c r="Q9" s="24">
        <v>0</v>
      </c>
      <c r="R9" s="13">
        <f t="shared" si="13"/>
        <v>0</v>
      </c>
      <c r="S9" s="24">
        <v>0</v>
      </c>
      <c r="T9" s="24">
        <v>0</v>
      </c>
      <c r="U9" s="13">
        <f t="shared" si="14"/>
        <v>0</v>
      </c>
      <c r="V9" s="24">
        <v>0</v>
      </c>
      <c r="W9" s="24">
        <v>0</v>
      </c>
      <c r="X9" s="13">
        <f t="shared" si="15"/>
        <v>0</v>
      </c>
      <c r="Y9" s="4"/>
      <c r="Z9" s="4"/>
      <c r="AA9" s="4">
        <f t="shared" si="16"/>
        <v>0</v>
      </c>
      <c r="AB9" s="24"/>
      <c r="AC9" s="24"/>
      <c r="AD9" s="13">
        <f t="shared" si="17"/>
        <v>0</v>
      </c>
      <c r="AE9" s="4"/>
      <c r="AF9" s="4"/>
      <c r="AG9" s="4">
        <f t="shared" si="18"/>
        <v>0</v>
      </c>
      <c r="AH9" s="31">
        <f t="shared" si="19"/>
        <v>40</v>
      </c>
    </row>
    <row r="10" spans="2:34">
      <c r="B10" s="5">
        <v>14</v>
      </c>
      <c r="C10" s="11">
        <v>7</v>
      </c>
      <c r="D10" s="38" t="s">
        <v>149</v>
      </c>
      <c r="E10" s="38" t="s">
        <v>150</v>
      </c>
      <c r="F10" s="39">
        <v>20</v>
      </c>
      <c r="G10" s="41">
        <v>0</v>
      </c>
      <c r="H10" s="41">
        <v>0</v>
      </c>
      <c r="I10" s="13">
        <f t="shared" si="10"/>
        <v>0</v>
      </c>
      <c r="J10" s="24">
        <v>0</v>
      </c>
      <c r="K10" s="24">
        <v>0</v>
      </c>
      <c r="L10" s="13">
        <f t="shared" si="11"/>
        <v>0</v>
      </c>
      <c r="M10" s="24">
        <v>18</v>
      </c>
      <c r="N10" s="24">
        <v>0</v>
      </c>
      <c r="O10" s="13">
        <f t="shared" si="12"/>
        <v>18</v>
      </c>
      <c r="P10" s="24">
        <v>0</v>
      </c>
      <c r="Q10" s="24">
        <v>0</v>
      </c>
      <c r="R10" s="13">
        <f t="shared" si="13"/>
        <v>0</v>
      </c>
      <c r="S10" s="24">
        <v>0</v>
      </c>
      <c r="T10" s="24">
        <v>0</v>
      </c>
      <c r="U10" s="13">
        <f t="shared" si="14"/>
        <v>0</v>
      </c>
      <c r="V10" s="24">
        <v>0</v>
      </c>
      <c r="W10" s="24">
        <v>0</v>
      </c>
      <c r="X10" s="13">
        <f t="shared" si="15"/>
        <v>0</v>
      </c>
      <c r="Y10" s="4"/>
      <c r="Z10" s="4"/>
      <c r="AA10" s="4">
        <f t="shared" si="16"/>
        <v>0</v>
      </c>
      <c r="AB10" s="24"/>
      <c r="AC10" s="24"/>
      <c r="AD10" s="13">
        <f t="shared" si="17"/>
        <v>0</v>
      </c>
      <c r="AE10" s="4"/>
      <c r="AF10" s="4"/>
      <c r="AG10" s="4">
        <f t="shared" si="18"/>
        <v>0</v>
      </c>
      <c r="AH10" s="31">
        <f t="shared" si="19"/>
        <v>18</v>
      </c>
    </row>
    <row r="11" spans="2:34">
      <c r="B11" s="5">
        <v>13</v>
      </c>
      <c r="C11" s="11">
        <v>8</v>
      </c>
      <c r="D11" s="6"/>
      <c r="E11" s="6"/>
      <c r="F11" s="22"/>
      <c r="G11" s="7"/>
      <c r="H11" s="21"/>
      <c r="I11" s="13"/>
      <c r="J11" s="24"/>
      <c r="K11" s="24"/>
      <c r="L11" s="13"/>
      <c r="M11" s="24"/>
      <c r="N11" s="24"/>
      <c r="O11" s="13"/>
      <c r="P11" s="24"/>
      <c r="Q11" s="24"/>
      <c r="R11" s="13"/>
      <c r="S11" s="24"/>
      <c r="T11" s="24"/>
      <c r="U11" s="13"/>
      <c r="V11" s="24"/>
      <c r="W11" s="24"/>
      <c r="X11" s="13"/>
      <c r="Y11" s="4"/>
      <c r="Z11" s="4"/>
      <c r="AA11" s="4"/>
      <c r="AB11" s="24"/>
      <c r="AC11" s="4"/>
      <c r="AD11" s="13"/>
      <c r="AE11" s="4"/>
      <c r="AF11" s="4"/>
      <c r="AG11" s="4"/>
      <c r="AH11" s="31"/>
    </row>
    <row r="12" spans="2:34">
      <c r="B12" s="5">
        <v>12</v>
      </c>
      <c r="C12" s="11">
        <v>9</v>
      </c>
      <c r="D12" s="6"/>
      <c r="E12" s="6"/>
      <c r="F12" s="22"/>
      <c r="G12" s="7"/>
      <c r="H12" s="7"/>
      <c r="I12" s="13"/>
      <c r="J12" s="24"/>
      <c r="K12" s="24"/>
      <c r="L12" s="13"/>
      <c r="M12" s="24"/>
      <c r="N12" s="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>
        <v>10</v>
      </c>
      <c r="D13" s="6"/>
      <c r="E13" s="6"/>
      <c r="F13" s="22"/>
      <c r="G13" s="21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24"/>
      <c r="AD13" s="13"/>
      <c r="AE13" s="4"/>
      <c r="AF13" s="4"/>
      <c r="AG13" s="4"/>
      <c r="AH13" s="31"/>
    </row>
    <row r="14" spans="2:34">
      <c r="B14" s="5">
        <v>10</v>
      </c>
      <c r="C14" s="11"/>
      <c r="D14" s="40"/>
      <c r="E14" s="38"/>
      <c r="F14" s="39"/>
      <c r="G14" s="41"/>
      <c r="H14" s="4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4"/>
      <c r="AC14" s="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 ht="15.75" thickBot="1">
      <c r="B24" s="10"/>
      <c r="C24" s="12"/>
      <c r="D24" s="8"/>
      <c r="E24" s="8"/>
      <c r="F24" s="9"/>
      <c r="G24" s="8"/>
      <c r="H24" s="8"/>
      <c r="I24" s="12"/>
      <c r="J24" s="8"/>
      <c r="K24" s="8"/>
      <c r="L24" s="12"/>
      <c r="M24" s="8"/>
      <c r="N24" s="8"/>
      <c r="O24" s="12"/>
      <c r="P24" s="8"/>
      <c r="Q24" s="8"/>
      <c r="R24" s="12"/>
      <c r="S24" s="8"/>
      <c r="T24" s="8"/>
      <c r="U24" s="12"/>
      <c r="V24" s="8"/>
      <c r="W24" s="8"/>
      <c r="X24" s="12"/>
      <c r="Y24" s="8"/>
      <c r="Z24" s="8"/>
      <c r="AA24" s="8"/>
      <c r="AB24" s="8"/>
      <c r="AC24" s="8"/>
      <c r="AD24" s="12"/>
      <c r="AE24" s="8"/>
      <c r="AF24" s="8"/>
      <c r="AG24" s="8"/>
      <c r="AH24" s="32"/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H24"/>
  <sheetViews>
    <sheetView workbookViewId="0">
      <selection activeCell="A24" sqref="A24:XFD32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5" t="s">
        <v>135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108</v>
      </c>
      <c r="S3" s="15" t="s">
        <v>9</v>
      </c>
      <c r="T3" s="15" t="s">
        <v>10</v>
      </c>
      <c r="U3" s="14" t="s">
        <v>177</v>
      </c>
      <c r="V3" s="15" t="s">
        <v>9</v>
      </c>
      <c r="W3" s="15" t="s">
        <v>10</v>
      </c>
      <c r="X3" s="14" t="s">
        <v>194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50" t="s">
        <v>69</v>
      </c>
      <c r="E4" s="51" t="s">
        <v>47</v>
      </c>
      <c r="F4" s="52">
        <v>3</v>
      </c>
      <c r="G4" s="42">
        <v>0</v>
      </c>
      <c r="H4" s="42">
        <v>0</v>
      </c>
      <c r="I4" s="20">
        <f t="shared" ref="I4:I5" si="0">SUM(G4:H4)</f>
        <v>0</v>
      </c>
      <c r="J4" s="25">
        <v>0</v>
      </c>
      <c r="K4" s="25">
        <v>0</v>
      </c>
      <c r="L4" s="20">
        <f t="shared" ref="L4:L5" si="1">SUM(J4:K4)</f>
        <v>0</v>
      </c>
      <c r="M4" s="25">
        <v>0</v>
      </c>
      <c r="N4" s="25">
        <v>0</v>
      </c>
      <c r="O4" s="20">
        <v>0</v>
      </c>
      <c r="P4" s="25">
        <v>25</v>
      </c>
      <c r="Q4" s="25">
        <v>0</v>
      </c>
      <c r="R4" s="20">
        <f>SUM(P4)</f>
        <v>25</v>
      </c>
      <c r="S4" s="25">
        <v>22</v>
      </c>
      <c r="T4" s="25">
        <v>25</v>
      </c>
      <c r="U4" s="20">
        <f t="shared" ref="U4:U5" si="2">SUM(S4:T4)</f>
        <v>47</v>
      </c>
      <c r="V4" s="25">
        <v>25</v>
      </c>
      <c r="W4" s="25">
        <v>25</v>
      </c>
      <c r="X4" s="20">
        <f t="shared" ref="X4:X5" si="3">SUM(V4:W4)</f>
        <v>50</v>
      </c>
      <c r="Y4" s="2"/>
      <c r="Z4" s="2"/>
      <c r="AA4" s="2"/>
      <c r="AB4" s="25"/>
      <c r="AC4" s="25"/>
      <c r="AD4" s="20">
        <v>0</v>
      </c>
      <c r="AE4" s="2"/>
      <c r="AF4" s="2"/>
      <c r="AG4" s="2"/>
      <c r="AH4" s="30">
        <f t="shared" ref="AH4:AH5" si="4">SUM(I4,L4,O4,R4,U4,X4,AA4,AD4,AG4)</f>
        <v>122</v>
      </c>
    </row>
    <row r="5" spans="2:34">
      <c r="B5" s="5">
        <v>22</v>
      </c>
      <c r="C5" s="37">
        <v>2</v>
      </c>
      <c r="D5" s="40" t="s">
        <v>130</v>
      </c>
      <c r="E5" s="38" t="s">
        <v>27</v>
      </c>
      <c r="F5" s="39">
        <v>99</v>
      </c>
      <c r="G5" s="7">
        <v>0</v>
      </c>
      <c r="H5" s="7">
        <v>0</v>
      </c>
      <c r="I5" s="13">
        <f t="shared" si="0"/>
        <v>0</v>
      </c>
      <c r="J5" s="24">
        <v>25</v>
      </c>
      <c r="K5" s="24">
        <v>25</v>
      </c>
      <c r="L5" s="13">
        <f t="shared" si="1"/>
        <v>50</v>
      </c>
      <c r="M5" s="24">
        <v>0</v>
      </c>
      <c r="N5" s="24">
        <v>0</v>
      </c>
      <c r="O5" s="13">
        <f>SUM(M5:N5)</f>
        <v>0</v>
      </c>
      <c r="P5" s="24">
        <v>22</v>
      </c>
      <c r="Q5" s="24">
        <v>0</v>
      </c>
      <c r="R5" s="13">
        <f>SUM(P5:Q5)</f>
        <v>22</v>
      </c>
      <c r="S5" s="24">
        <v>0</v>
      </c>
      <c r="T5" s="24">
        <v>0</v>
      </c>
      <c r="U5" s="13">
        <f t="shared" si="2"/>
        <v>0</v>
      </c>
      <c r="V5" s="24">
        <v>0</v>
      </c>
      <c r="W5" s="24">
        <v>0</v>
      </c>
      <c r="X5" s="13">
        <f t="shared" si="3"/>
        <v>0</v>
      </c>
      <c r="Y5" s="4"/>
      <c r="Z5" s="4"/>
      <c r="AA5" s="4">
        <f>SUM(Y5:Z5)</f>
        <v>0</v>
      </c>
      <c r="AB5" s="4"/>
      <c r="AC5" s="4"/>
      <c r="AD5" s="13">
        <f>SUM(AB5:AC5)</f>
        <v>0</v>
      </c>
      <c r="AE5" s="4"/>
      <c r="AF5" s="4"/>
      <c r="AG5" s="4">
        <f>SUM(AE5:AF5)</f>
        <v>0</v>
      </c>
      <c r="AH5" s="31">
        <f t="shared" si="4"/>
        <v>72</v>
      </c>
    </row>
    <row r="6" spans="2:34">
      <c r="B6" s="5">
        <v>20</v>
      </c>
      <c r="C6" s="37">
        <v>3</v>
      </c>
      <c r="D6" s="38" t="s">
        <v>132</v>
      </c>
      <c r="E6" s="38" t="s">
        <v>54</v>
      </c>
      <c r="F6" s="39">
        <v>45</v>
      </c>
      <c r="G6" s="41">
        <v>0</v>
      </c>
      <c r="H6" s="41">
        <v>0</v>
      </c>
      <c r="I6" s="13">
        <f t="shared" ref="I6:I11" si="5">SUM(G6:H6)</f>
        <v>0</v>
      </c>
      <c r="J6" s="24">
        <v>18</v>
      </c>
      <c r="K6" s="24">
        <v>20</v>
      </c>
      <c r="L6" s="13">
        <f t="shared" ref="L6:L11" si="6">SUM(J6:K6)</f>
        <v>38</v>
      </c>
      <c r="M6" s="24">
        <v>0</v>
      </c>
      <c r="N6" s="24">
        <v>0</v>
      </c>
      <c r="O6" s="13">
        <f t="shared" ref="O6:O11" si="7">SUM(M6:N6)</f>
        <v>0</v>
      </c>
      <c r="P6" s="24">
        <v>20</v>
      </c>
      <c r="Q6" s="24">
        <v>0</v>
      </c>
      <c r="R6" s="13">
        <f t="shared" ref="R6:R11" si="8">SUM(P6:Q6)</f>
        <v>20</v>
      </c>
      <c r="S6" s="24">
        <v>0</v>
      </c>
      <c r="T6" s="24">
        <v>0</v>
      </c>
      <c r="U6" s="13">
        <f t="shared" ref="U6:U11" si="9">SUM(S6:T6)</f>
        <v>0</v>
      </c>
      <c r="V6" s="24">
        <v>0</v>
      </c>
      <c r="W6" s="24">
        <v>0</v>
      </c>
      <c r="X6" s="13">
        <f t="shared" ref="X6:X11" si="10">SUM(V6:W6)</f>
        <v>0</v>
      </c>
      <c r="Y6" s="4"/>
      <c r="Z6" s="4"/>
      <c r="AA6" s="4">
        <f t="shared" ref="AA6:AA11" si="11">SUM(Y6:Z6)</f>
        <v>0</v>
      </c>
      <c r="AB6" s="4"/>
      <c r="AC6" s="4"/>
      <c r="AD6" s="13">
        <f t="shared" ref="AD6:AD11" si="12">SUM(AB6:AC6)</f>
        <v>0</v>
      </c>
      <c r="AE6" s="4"/>
      <c r="AF6" s="4"/>
      <c r="AG6" s="4">
        <f t="shared" ref="AG6:AG11" si="13">SUM(AE6:AF6)</f>
        <v>0</v>
      </c>
      <c r="AH6" s="31">
        <f t="shared" ref="AH6:AH11" si="14">SUM(I6,L6,O6,R6,U6,X6,AA6,AD6,AG6)</f>
        <v>58</v>
      </c>
    </row>
    <row r="7" spans="2:34">
      <c r="B7" s="5">
        <v>18</v>
      </c>
      <c r="C7" s="37">
        <v>4</v>
      </c>
      <c r="D7" s="38" t="s">
        <v>165</v>
      </c>
      <c r="E7" s="38" t="s">
        <v>56</v>
      </c>
      <c r="F7" s="39">
        <v>99</v>
      </c>
      <c r="G7" s="41">
        <v>0</v>
      </c>
      <c r="H7" s="41">
        <v>0</v>
      </c>
      <c r="I7" s="13">
        <f t="shared" si="5"/>
        <v>0</v>
      </c>
      <c r="J7" s="24">
        <v>0</v>
      </c>
      <c r="K7" s="24">
        <v>0</v>
      </c>
      <c r="L7" s="13">
        <f t="shared" si="6"/>
        <v>0</v>
      </c>
      <c r="M7" s="24">
        <v>0</v>
      </c>
      <c r="N7" s="24">
        <v>0</v>
      </c>
      <c r="O7" s="13">
        <f t="shared" si="7"/>
        <v>0</v>
      </c>
      <c r="P7" s="24">
        <v>0</v>
      </c>
      <c r="Q7" s="24">
        <v>0</v>
      </c>
      <c r="R7" s="13">
        <f t="shared" si="8"/>
        <v>0</v>
      </c>
      <c r="S7" s="24">
        <v>25</v>
      </c>
      <c r="T7" s="24">
        <v>22</v>
      </c>
      <c r="U7" s="13">
        <f t="shared" si="9"/>
        <v>47</v>
      </c>
      <c r="V7" s="24">
        <v>0</v>
      </c>
      <c r="W7" s="24">
        <v>0</v>
      </c>
      <c r="X7" s="13">
        <f t="shared" si="10"/>
        <v>0</v>
      </c>
      <c r="Y7" s="4"/>
      <c r="Z7" s="4"/>
      <c r="AA7" s="4">
        <f t="shared" si="11"/>
        <v>0</v>
      </c>
      <c r="AB7" s="4"/>
      <c r="AC7" s="4"/>
      <c r="AD7" s="13">
        <f t="shared" si="12"/>
        <v>0</v>
      </c>
      <c r="AE7" s="4"/>
      <c r="AF7" s="4"/>
      <c r="AG7" s="4">
        <f t="shared" si="13"/>
        <v>0</v>
      </c>
      <c r="AH7" s="31">
        <f t="shared" si="14"/>
        <v>47</v>
      </c>
    </row>
    <row r="8" spans="2:34">
      <c r="B8" s="5">
        <v>16</v>
      </c>
      <c r="C8" s="37">
        <v>5</v>
      </c>
      <c r="D8" s="38" t="s">
        <v>131</v>
      </c>
      <c r="E8" s="38" t="s">
        <v>30</v>
      </c>
      <c r="F8" s="39">
        <v>12</v>
      </c>
      <c r="G8" s="41">
        <v>0</v>
      </c>
      <c r="H8" s="41">
        <v>0</v>
      </c>
      <c r="I8" s="13">
        <f t="shared" si="5"/>
        <v>0</v>
      </c>
      <c r="J8" s="24">
        <v>22</v>
      </c>
      <c r="K8" s="24">
        <v>22</v>
      </c>
      <c r="L8" s="13">
        <f t="shared" si="6"/>
        <v>44</v>
      </c>
      <c r="M8" s="24">
        <v>0</v>
      </c>
      <c r="N8" s="24">
        <v>0</v>
      </c>
      <c r="O8" s="13">
        <f t="shared" si="7"/>
        <v>0</v>
      </c>
      <c r="P8" s="24">
        <v>0</v>
      </c>
      <c r="Q8" s="24">
        <v>0</v>
      </c>
      <c r="R8" s="13">
        <f t="shared" si="8"/>
        <v>0</v>
      </c>
      <c r="S8" s="24">
        <v>0</v>
      </c>
      <c r="T8" s="24">
        <v>0</v>
      </c>
      <c r="U8" s="13">
        <f t="shared" si="9"/>
        <v>0</v>
      </c>
      <c r="V8" s="24">
        <v>0</v>
      </c>
      <c r="W8" s="24">
        <v>0</v>
      </c>
      <c r="X8" s="13">
        <f t="shared" si="10"/>
        <v>0</v>
      </c>
      <c r="Y8" s="4"/>
      <c r="Z8" s="4"/>
      <c r="AA8" s="4">
        <f t="shared" si="11"/>
        <v>0</v>
      </c>
      <c r="AB8" s="4"/>
      <c r="AC8" s="4"/>
      <c r="AD8" s="13">
        <f t="shared" si="12"/>
        <v>0</v>
      </c>
      <c r="AE8" s="4"/>
      <c r="AF8" s="4"/>
      <c r="AG8" s="4">
        <f t="shared" si="13"/>
        <v>0</v>
      </c>
      <c r="AH8" s="31">
        <f t="shared" si="14"/>
        <v>44</v>
      </c>
    </row>
    <row r="9" spans="2:34">
      <c r="B9" s="5">
        <v>15</v>
      </c>
      <c r="C9" s="37">
        <v>6</v>
      </c>
      <c r="D9" s="38" t="s">
        <v>180</v>
      </c>
      <c r="E9" s="38" t="s">
        <v>181</v>
      </c>
      <c r="F9" s="39">
        <v>68</v>
      </c>
      <c r="G9" s="41">
        <v>0</v>
      </c>
      <c r="H9" s="41">
        <v>0</v>
      </c>
      <c r="I9" s="13">
        <f t="shared" ref="I9" si="15">SUM(G9:H9)</f>
        <v>0</v>
      </c>
      <c r="J9" s="24">
        <v>0</v>
      </c>
      <c r="K9" s="24">
        <v>0</v>
      </c>
      <c r="L9" s="13">
        <f t="shared" ref="L9" si="16">SUM(J9:K9)</f>
        <v>0</v>
      </c>
      <c r="M9" s="24">
        <v>0</v>
      </c>
      <c r="N9" s="24">
        <v>0</v>
      </c>
      <c r="O9" s="13">
        <f t="shared" si="7"/>
        <v>0</v>
      </c>
      <c r="P9" s="24">
        <v>0</v>
      </c>
      <c r="Q9" s="24">
        <v>0</v>
      </c>
      <c r="R9" s="13">
        <f t="shared" si="8"/>
        <v>0</v>
      </c>
      <c r="S9" s="24">
        <v>20</v>
      </c>
      <c r="T9" s="24">
        <v>20</v>
      </c>
      <c r="U9" s="13">
        <f t="shared" si="9"/>
        <v>40</v>
      </c>
      <c r="V9" s="24">
        <v>0</v>
      </c>
      <c r="W9" s="24">
        <v>0</v>
      </c>
      <c r="X9" s="13">
        <f t="shared" si="10"/>
        <v>0</v>
      </c>
      <c r="Y9" s="4"/>
      <c r="Z9" s="4"/>
      <c r="AA9" s="4">
        <f t="shared" si="11"/>
        <v>0</v>
      </c>
      <c r="AB9" s="4"/>
      <c r="AC9" s="4"/>
      <c r="AD9" s="13">
        <f t="shared" si="12"/>
        <v>0</v>
      </c>
      <c r="AE9" s="4"/>
      <c r="AF9" s="4"/>
      <c r="AG9" s="4">
        <f t="shared" si="13"/>
        <v>0</v>
      </c>
      <c r="AH9" s="31">
        <f t="shared" si="14"/>
        <v>40</v>
      </c>
    </row>
    <row r="10" spans="2:34">
      <c r="B10" s="5">
        <v>14</v>
      </c>
      <c r="C10" s="37">
        <v>7</v>
      </c>
      <c r="D10" s="40" t="s">
        <v>133</v>
      </c>
      <c r="E10" s="38" t="s">
        <v>5</v>
      </c>
      <c r="F10" s="39">
        <v>191</v>
      </c>
      <c r="G10" s="41">
        <v>0</v>
      </c>
      <c r="H10" s="41">
        <v>0</v>
      </c>
      <c r="I10" s="13">
        <f t="shared" si="5"/>
        <v>0</v>
      </c>
      <c r="J10" s="24">
        <v>20</v>
      </c>
      <c r="K10" s="24">
        <v>18</v>
      </c>
      <c r="L10" s="13">
        <f t="shared" si="6"/>
        <v>38</v>
      </c>
      <c r="M10" s="24">
        <v>0</v>
      </c>
      <c r="N10" s="24">
        <v>0</v>
      </c>
      <c r="O10" s="13">
        <f t="shared" si="7"/>
        <v>0</v>
      </c>
      <c r="P10" s="24">
        <v>0</v>
      </c>
      <c r="Q10" s="24">
        <v>0</v>
      </c>
      <c r="R10" s="13">
        <f t="shared" si="8"/>
        <v>0</v>
      </c>
      <c r="S10" s="24">
        <v>0</v>
      </c>
      <c r="T10" s="24">
        <v>0</v>
      </c>
      <c r="U10" s="13">
        <f t="shared" si="9"/>
        <v>0</v>
      </c>
      <c r="V10" s="24">
        <v>0</v>
      </c>
      <c r="W10" s="24">
        <v>0</v>
      </c>
      <c r="X10" s="13">
        <f t="shared" si="10"/>
        <v>0</v>
      </c>
      <c r="Y10" s="4"/>
      <c r="Z10" s="4"/>
      <c r="AA10" s="4">
        <f t="shared" si="11"/>
        <v>0</v>
      </c>
      <c r="AB10" s="4"/>
      <c r="AC10" s="4"/>
      <c r="AD10" s="13">
        <f t="shared" si="12"/>
        <v>0</v>
      </c>
      <c r="AE10" s="4"/>
      <c r="AF10" s="4"/>
      <c r="AG10" s="4">
        <f t="shared" si="13"/>
        <v>0</v>
      </c>
      <c r="AH10" s="31">
        <f t="shared" si="14"/>
        <v>38</v>
      </c>
    </row>
    <row r="11" spans="2:34">
      <c r="B11" s="5">
        <v>13</v>
      </c>
      <c r="C11" s="37">
        <v>8</v>
      </c>
      <c r="D11" s="38" t="s">
        <v>134</v>
      </c>
      <c r="E11" s="38" t="s">
        <v>56</v>
      </c>
      <c r="F11" s="39">
        <v>11</v>
      </c>
      <c r="G11" s="41">
        <v>0</v>
      </c>
      <c r="H11" s="41">
        <v>0</v>
      </c>
      <c r="I11" s="13">
        <f t="shared" si="5"/>
        <v>0</v>
      </c>
      <c r="J11" s="24">
        <v>16</v>
      </c>
      <c r="K11" s="24">
        <v>16</v>
      </c>
      <c r="L11" s="13">
        <f t="shared" si="6"/>
        <v>32</v>
      </c>
      <c r="M11" s="24">
        <v>0</v>
      </c>
      <c r="N11" s="24">
        <v>0</v>
      </c>
      <c r="O11" s="13">
        <f t="shared" si="7"/>
        <v>0</v>
      </c>
      <c r="P11" s="24">
        <v>0</v>
      </c>
      <c r="Q11" s="24">
        <v>0</v>
      </c>
      <c r="R11" s="13">
        <f t="shared" si="8"/>
        <v>0</v>
      </c>
      <c r="S11" s="24">
        <v>0</v>
      </c>
      <c r="T11" s="24">
        <v>0</v>
      </c>
      <c r="U11" s="13">
        <f t="shared" si="9"/>
        <v>0</v>
      </c>
      <c r="V11" s="24">
        <v>0</v>
      </c>
      <c r="W11" s="24">
        <v>0</v>
      </c>
      <c r="X11" s="13">
        <f t="shared" si="10"/>
        <v>0</v>
      </c>
      <c r="Y11" s="4"/>
      <c r="Z11" s="4"/>
      <c r="AA11" s="4">
        <f t="shared" si="11"/>
        <v>0</v>
      </c>
      <c r="AB11" s="24"/>
      <c r="AC11" s="24"/>
      <c r="AD11" s="13">
        <f t="shared" si="12"/>
        <v>0</v>
      </c>
      <c r="AE11" s="4"/>
      <c r="AF11" s="4"/>
      <c r="AG11" s="4">
        <f t="shared" si="13"/>
        <v>0</v>
      </c>
      <c r="AH11" s="31">
        <f t="shared" si="14"/>
        <v>32</v>
      </c>
    </row>
    <row r="12" spans="2:34">
      <c r="B12" s="5">
        <v>12</v>
      </c>
      <c r="C12" s="11"/>
      <c r="D12" s="28"/>
      <c r="E12" s="6"/>
      <c r="F12" s="22"/>
      <c r="G12" s="41"/>
      <c r="H12" s="41"/>
      <c r="I12" s="13"/>
      <c r="J12" s="24"/>
      <c r="K12" s="24"/>
      <c r="L12" s="13"/>
      <c r="M12" s="24"/>
      <c r="N12" s="24"/>
      <c r="O12" s="13"/>
      <c r="P12" s="24"/>
      <c r="Q12" s="24"/>
      <c r="R12" s="13"/>
      <c r="S12" s="24"/>
      <c r="T12" s="24"/>
      <c r="U12" s="13"/>
      <c r="V12" s="24"/>
      <c r="W12" s="24"/>
      <c r="X12" s="13"/>
      <c r="Y12" s="4"/>
      <c r="Z12" s="4"/>
      <c r="AA12" s="4"/>
      <c r="AB12" s="24"/>
      <c r="AC12" s="24"/>
      <c r="AD12" s="13"/>
      <c r="AE12" s="4"/>
      <c r="AF12" s="4"/>
      <c r="AG12" s="4"/>
      <c r="AH12" s="31"/>
    </row>
    <row r="13" spans="2:34">
      <c r="B13" s="5">
        <v>11</v>
      </c>
      <c r="C13" s="11"/>
      <c r="D13" s="6"/>
      <c r="E13" s="6"/>
      <c r="F13" s="22"/>
      <c r="G13" s="7"/>
      <c r="H13" s="21"/>
      <c r="I13" s="13"/>
      <c r="J13" s="24"/>
      <c r="K13" s="24"/>
      <c r="L13" s="13"/>
      <c r="M13" s="24"/>
      <c r="N13" s="24"/>
      <c r="O13" s="13"/>
      <c r="P13" s="24"/>
      <c r="Q13" s="24"/>
      <c r="R13" s="13"/>
      <c r="S13" s="24"/>
      <c r="T13" s="24"/>
      <c r="U13" s="13"/>
      <c r="V13" s="24"/>
      <c r="W13" s="24"/>
      <c r="X13" s="13"/>
      <c r="Y13" s="4"/>
      <c r="Z13" s="4"/>
      <c r="AA13" s="4"/>
      <c r="AB13" s="24"/>
      <c r="AC13" s="4"/>
      <c r="AD13" s="13"/>
      <c r="AE13" s="4"/>
      <c r="AF13" s="4"/>
      <c r="AG13" s="4"/>
      <c r="AH13" s="31"/>
    </row>
    <row r="14" spans="2:34">
      <c r="B14" s="5">
        <v>10</v>
      </c>
      <c r="C14" s="11"/>
      <c r="D14" s="6"/>
      <c r="E14" s="6"/>
      <c r="F14" s="22"/>
      <c r="G14" s="7"/>
      <c r="H14" s="7"/>
      <c r="I14" s="13"/>
      <c r="J14" s="24"/>
      <c r="K14" s="24"/>
      <c r="L14" s="13"/>
      <c r="M14" s="24"/>
      <c r="N14" s="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21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21"/>
      <c r="H16" s="21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21"/>
      <c r="H17" s="21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21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 ht="15.75" thickBot="1">
      <c r="B24" s="10"/>
      <c r="C24" s="12"/>
      <c r="D24" s="8"/>
      <c r="E24" s="8"/>
      <c r="F24" s="9"/>
      <c r="G24" s="8"/>
      <c r="H24" s="8"/>
      <c r="I24" s="12"/>
      <c r="J24" s="8"/>
      <c r="K24" s="8"/>
      <c r="L24" s="12"/>
      <c r="M24" s="8"/>
      <c r="N24" s="8"/>
      <c r="O24" s="12"/>
      <c r="P24" s="8"/>
      <c r="Q24" s="8"/>
      <c r="R24" s="12"/>
      <c r="S24" s="8"/>
      <c r="T24" s="8"/>
      <c r="U24" s="12"/>
      <c r="V24" s="8"/>
      <c r="W24" s="8"/>
      <c r="X24" s="12"/>
      <c r="Y24" s="8"/>
      <c r="Z24" s="8"/>
      <c r="AA24" s="8"/>
      <c r="AB24" s="8"/>
      <c r="AC24" s="8"/>
      <c r="AD24" s="12"/>
      <c r="AE24" s="8"/>
      <c r="AF24" s="8"/>
      <c r="AG24" s="8"/>
      <c r="AH24" s="32"/>
    </row>
  </sheetData>
  <sortState ref="D4:AH9">
    <sortCondition descending="1" ref="AH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H29"/>
  <sheetViews>
    <sheetView workbookViewId="0">
      <selection activeCell="AJ13" sqref="AJ13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.7109375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5" t="s">
        <v>76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108</v>
      </c>
      <c r="S3" s="15" t="s">
        <v>9</v>
      </c>
      <c r="T3" s="15" t="s">
        <v>10</v>
      </c>
      <c r="U3" s="44" t="s">
        <v>177</v>
      </c>
      <c r="V3" s="15" t="s">
        <v>9</v>
      </c>
      <c r="W3" s="15" t="s">
        <v>10</v>
      </c>
      <c r="X3" s="14" t="s">
        <v>194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53">
        <v>25</v>
      </c>
      <c r="C4" s="54">
        <v>1</v>
      </c>
      <c r="D4" s="55" t="s">
        <v>35</v>
      </c>
      <c r="E4" s="56" t="s">
        <v>56</v>
      </c>
      <c r="F4" s="57">
        <v>22</v>
      </c>
      <c r="G4" s="58">
        <v>20</v>
      </c>
      <c r="H4" s="58">
        <v>22</v>
      </c>
      <c r="I4" s="59">
        <f t="shared" ref="I4:I28" si="0">SUM(G4:H4)</f>
        <v>42</v>
      </c>
      <c r="J4" s="60">
        <v>20</v>
      </c>
      <c r="K4" s="60">
        <v>18</v>
      </c>
      <c r="L4" s="59">
        <f t="shared" ref="L4:L28" si="1">SUM(J4:K4)</f>
        <v>38</v>
      </c>
      <c r="M4" s="60">
        <v>18</v>
      </c>
      <c r="N4" s="60">
        <v>22</v>
      </c>
      <c r="O4" s="59">
        <f t="shared" ref="O4:O28" si="2">SUM(M4:N4)</f>
        <v>40</v>
      </c>
      <c r="P4" s="60">
        <v>22</v>
      </c>
      <c r="Q4" s="60">
        <v>20</v>
      </c>
      <c r="R4" s="59">
        <f t="shared" ref="R4:R28" si="3">SUM(P4:Q4)</f>
        <v>42</v>
      </c>
      <c r="S4" s="60">
        <v>18</v>
      </c>
      <c r="T4" s="60">
        <v>20</v>
      </c>
      <c r="U4" s="59">
        <f t="shared" ref="U4:U28" si="4">SUM(S4:T4)</f>
        <v>38</v>
      </c>
      <c r="V4" s="60">
        <v>18</v>
      </c>
      <c r="W4" s="60">
        <v>15</v>
      </c>
      <c r="X4" s="59">
        <f t="shared" ref="X4:X28" si="5">SUM(V4:W4)</f>
        <v>33</v>
      </c>
      <c r="Y4" s="60"/>
      <c r="Z4" s="60"/>
      <c r="AA4" s="60">
        <f t="shared" ref="AA4:AA28" si="6">SUM(Y4:Z4)</f>
        <v>0</v>
      </c>
      <c r="AB4" s="60"/>
      <c r="AC4" s="60"/>
      <c r="AD4" s="59">
        <f t="shared" ref="AD4:AD28" si="7">SUM(AB4:AC4)</f>
        <v>0</v>
      </c>
      <c r="AE4" s="60"/>
      <c r="AF4" s="60"/>
      <c r="AG4" s="60">
        <f t="shared" ref="AG4:AG28" si="8">SUM(AE4:AF4)</f>
        <v>0</v>
      </c>
      <c r="AH4" s="61">
        <f t="shared" ref="AH4:AH28" si="9">SUM(I4,L4,O4,R4,U4,X4,AA4,AD4,AG4)</f>
        <v>233</v>
      </c>
    </row>
    <row r="5" spans="2:34">
      <c r="B5" s="62">
        <v>22</v>
      </c>
      <c r="C5" s="63">
        <v>2</v>
      </c>
      <c r="D5" s="64" t="s">
        <v>114</v>
      </c>
      <c r="E5" s="65" t="s">
        <v>5</v>
      </c>
      <c r="F5" s="66">
        <v>313</v>
      </c>
      <c r="G5" s="72">
        <v>0</v>
      </c>
      <c r="H5" s="72">
        <v>0</v>
      </c>
      <c r="I5" s="68">
        <f t="shared" si="0"/>
        <v>0</v>
      </c>
      <c r="J5" s="70">
        <v>25</v>
      </c>
      <c r="K5" s="70">
        <v>22</v>
      </c>
      <c r="L5" s="68">
        <f t="shared" si="1"/>
        <v>47</v>
      </c>
      <c r="M5" s="70">
        <v>22</v>
      </c>
      <c r="N5" s="70">
        <v>20</v>
      </c>
      <c r="O5" s="68">
        <f t="shared" si="2"/>
        <v>42</v>
      </c>
      <c r="P5" s="70">
        <v>20</v>
      </c>
      <c r="Q5" s="70">
        <v>25</v>
      </c>
      <c r="R5" s="68">
        <f t="shared" si="3"/>
        <v>45</v>
      </c>
      <c r="S5" s="70">
        <v>20</v>
      </c>
      <c r="T5" s="70">
        <v>18</v>
      </c>
      <c r="U5" s="68">
        <f t="shared" si="4"/>
        <v>38</v>
      </c>
      <c r="V5" s="70">
        <v>20</v>
      </c>
      <c r="W5" s="70">
        <v>20</v>
      </c>
      <c r="X5" s="68">
        <f t="shared" si="5"/>
        <v>40</v>
      </c>
      <c r="Y5" s="70"/>
      <c r="Z5" s="70"/>
      <c r="AA5" s="70">
        <f t="shared" si="6"/>
        <v>0</v>
      </c>
      <c r="AB5" s="70"/>
      <c r="AC5" s="70"/>
      <c r="AD5" s="68">
        <f t="shared" si="7"/>
        <v>0</v>
      </c>
      <c r="AE5" s="70"/>
      <c r="AF5" s="70"/>
      <c r="AG5" s="70">
        <f t="shared" si="8"/>
        <v>0</v>
      </c>
      <c r="AH5" s="71">
        <f t="shared" si="9"/>
        <v>212</v>
      </c>
    </row>
    <row r="6" spans="2:34">
      <c r="B6" s="62">
        <v>20</v>
      </c>
      <c r="C6" s="63">
        <v>3</v>
      </c>
      <c r="D6" s="65" t="s">
        <v>31</v>
      </c>
      <c r="E6" s="65" t="s">
        <v>18</v>
      </c>
      <c r="F6" s="66">
        <v>741</v>
      </c>
      <c r="G6" s="72">
        <v>25</v>
      </c>
      <c r="H6" s="72">
        <v>25</v>
      </c>
      <c r="I6" s="68">
        <f t="shared" ref="I6" si="10">SUM(G6:H6)</f>
        <v>50</v>
      </c>
      <c r="J6" s="70">
        <v>0</v>
      </c>
      <c r="K6" s="70">
        <v>0</v>
      </c>
      <c r="L6" s="68">
        <f t="shared" ref="L6" si="11">SUM(J6:K6)</f>
        <v>0</v>
      </c>
      <c r="M6" s="70">
        <v>25</v>
      </c>
      <c r="N6" s="70">
        <v>25</v>
      </c>
      <c r="O6" s="68">
        <f t="shared" ref="O6" si="12">SUM(M6:N6)</f>
        <v>50</v>
      </c>
      <c r="P6" s="70">
        <v>0</v>
      </c>
      <c r="Q6" s="70">
        <v>0</v>
      </c>
      <c r="R6" s="68">
        <f t="shared" ref="R6" si="13">SUM(P6:Q6)</f>
        <v>0</v>
      </c>
      <c r="S6" s="70">
        <v>25</v>
      </c>
      <c r="T6" s="70">
        <v>22</v>
      </c>
      <c r="U6" s="68">
        <f t="shared" ref="U6" si="14">SUM(S6:T6)</f>
        <v>47</v>
      </c>
      <c r="V6" s="70">
        <v>25</v>
      </c>
      <c r="W6" s="70">
        <v>25</v>
      </c>
      <c r="X6" s="68">
        <f t="shared" ref="X6" si="15">SUM(V6:W6)</f>
        <v>50</v>
      </c>
      <c r="Y6" s="70"/>
      <c r="Z6" s="70"/>
      <c r="AA6" s="70">
        <f t="shared" ref="AA6" si="16">SUM(Y6:Z6)</f>
        <v>0</v>
      </c>
      <c r="AB6" s="70"/>
      <c r="AC6" s="70"/>
      <c r="AD6" s="68">
        <f t="shared" ref="AD6" si="17">SUM(AB6:AC6)</f>
        <v>0</v>
      </c>
      <c r="AE6" s="70"/>
      <c r="AF6" s="70"/>
      <c r="AG6" s="70">
        <f t="shared" ref="AG6" si="18">SUM(AE6:AF6)</f>
        <v>0</v>
      </c>
      <c r="AH6" s="71">
        <f t="shared" ref="AH6" si="19">SUM(I6,L6,O6,R6,U6,X6,AA6,AD6,AG6)</f>
        <v>197</v>
      </c>
    </row>
    <row r="7" spans="2:34">
      <c r="B7" s="62">
        <v>18</v>
      </c>
      <c r="C7" s="63">
        <v>4</v>
      </c>
      <c r="D7" s="64" t="s">
        <v>83</v>
      </c>
      <c r="E7" s="65" t="s">
        <v>84</v>
      </c>
      <c r="F7" s="66">
        <v>310</v>
      </c>
      <c r="G7" s="67">
        <v>18</v>
      </c>
      <c r="H7" s="67">
        <v>18</v>
      </c>
      <c r="I7" s="68">
        <f t="shared" ref="I7:I8" si="20">SUM(G7:H7)</f>
        <v>36</v>
      </c>
      <c r="J7" s="70">
        <v>13</v>
      </c>
      <c r="K7" s="70">
        <v>16</v>
      </c>
      <c r="L7" s="68">
        <f t="shared" ref="L7:L8" si="21">SUM(J7:K7)</f>
        <v>29</v>
      </c>
      <c r="M7" s="70">
        <v>9</v>
      </c>
      <c r="N7" s="70">
        <v>14</v>
      </c>
      <c r="O7" s="68">
        <f t="shared" ref="O7:O8" si="22">SUM(M7:N7)</f>
        <v>23</v>
      </c>
      <c r="P7" s="70">
        <v>18</v>
      </c>
      <c r="Q7" s="70">
        <v>18</v>
      </c>
      <c r="R7" s="68">
        <f t="shared" ref="R7:R8" si="23">SUM(P7:Q7)</f>
        <v>36</v>
      </c>
      <c r="S7" s="70">
        <v>15</v>
      </c>
      <c r="T7" s="70">
        <v>15</v>
      </c>
      <c r="U7" s="68">
        <f t="shared" ref="U7:U8" si="24">SUM(S7:T7)</f>
        <v>30</v>
      </c>
      <c r="V7" s="70">
        <v>11</v>
      </c>
      <c r="W7" s="70">
        <v>11</v>
      </c>
      <c r="X7" s="68">
        <f t="shared" ref="X7:X8" si="25">SUM(V7:W7)</f>
        <v>22</v>
      </c>
      <c r="Y7" s="70"/>
      <c r="Z7" s="70"/>
      <c r="AA7" s="70">
        <f t="shared" ref="AA7:AA8" si="26">SUM(Y7:Z7)</f>
        <v>0</v>
      </c>
      <c r="AB7" s="70"/>
      <c r="AC7" s="70"/>
      <c r="AD7" s="68">
        <f t="shared" ref="AD7:AD8" si="27">SUM(AB7:AC7)</f>
        <v>0</v>
      </c>
      <c r="AE7" s="70"/>
      <c r="AF7" s="70"/>
      <c r="AG7" s="70">
        <f t="shared" ref="AG7:AG8" si="28">SUM(AE7:AF7)</f>
        <v>0</v>
      </c>
      <c r="AH7" s="71">
        <f t="shared" ref="AH7:AH8" si="29">SUM(I7,L7,O7,R7,U7,X7,AA7,AD7,AG7)</f>
        <v>176</v>
      </c>
    </row>
    <row r="8" spans="2:34">
      <c r="B8" s="62">
        <v>16</v>
      </c>
      <c r="C8" s="63">
        <v>5</v>
      </c>
      <c r="D8" s="64" t="s">
        <v>85</v>
      </c>
      <c r="E8" s="65" t="s">
        <v>34</v>
      </c>
      <c r="F8" s="66">
        <v>917</v>
      </c>
      <c r="G8" s="67">
        <v>15</v>
      </c>
      <c r="H8" s="67">
        <v>16</v>
      </c>
      <c r="I8" s="68">
        <f t="shared" si="20"/>
        <v>31</v>
      </c>
      <c r="J8" s="70">
        <v>15</v>
      </c>
      <c r="K8" s="70">
        <v>13</v>
      </c>
      <c r="L8" s="68">
        <f t="shared" si="21"/>
        <v>28</v>
      </c>
      <c r="M8" s="70">
        <v>12</v>
      </c>
      <c r="N8" s="70">
        <v>12</v>
      </c>
      <c r="O8" s="68">
        <f t="shared" si="22"/>
        <v>24</v>
      </c>
      <c r="P8" s="70">
        <v>0</v>
      </c>
      <c r="Q8" s="70">
        <v>0</v>
      </c>
      <c r="R8" s="68">
        <f t="shared" si="23"/>
        <v>0</v>
      </c>
      <c r="S8" s="70">
        <v>14</v>
      </c>
      <c r="T8" s="70">
        <v>14</v>
      </c>
      <c r="U8" s="68">
        <f t="shared" si="24"/>
        <v>28</v>
      </c>
      <c r="V8" s="70">
        <v>10</v>
      </c>
      <c r="W8" s="70">
        <v>10</v>
      </c>
      <c r="X8" s="68">
        <f t="shared" si="25"/>
        <v>20</v>
      </c>
      <c r="Y8" s="70"/>
      <c r="Z8" s="70"/>
      <c r="AA8" s="70">
        <f t="shared" si="26"/>
        <v>0</v>
      </c>
      <c r="AB8" s="70"/>
      <c r="AC8" s="70"/>
      <c r="AD8" s="68">
        <f t="shared" si="27"/>
        <v>0</v>
      </c>
      <c r="AE8" s="70"/>
      <c r="AF8" s="70"/>
      <c r="AG8" s="70">
        <f t="shared" si="28"/>
        <v>0</v>
      </c>
      <c r="AH8" s="71">
        <f t="shared" si="29"/>
        <v>131</v>
      </c>
    </row>
    <row r="9" spans="2:34">
      <c r="B9" s="62">
        <v>15</v>
      </c>
      <c r="C9" s="63">
        <v>6</v>
      </c>
      <c r="D9" s="64" t="s">
        <v>117</v>
      </c>
      <c r="E9" s="65" t="s">
        <v>5</v>
      </c>
      <c r="F9" s="66">
        <v>92</v>
      </c>
      <c r="G9" s="67">
        <v>0</v>
      </c>
      <c r="H9" s="67">
        <v>0</v>
      </c>
      <c r="I9" s="68">
        <f t="shared" ref="I9" si="30">SUM(G9:H9)</f>
        <v>0</v>
      </c>
      <c r="J9" s="70">
        <v>22</v>
      </c>
      <c r="K9" s="70">
        <v>20</v>
      </c>
      <c r="L9" s="68">
        <f t="shared" ref="L9" si="31">SUM(J9:K9)</f>
        <v>42</v>
      </c>
      <c r="M9" s="70">
        <v>20</v>
      </c>
      <c r="N9" s="70">
        <v>18</v>
      </c>
      <c r="O9" s="68">
        <f t="shared" ref="O9" si="32">SUM(M9:N9)</f>
        <v>38</v>
      </c>
      <c r="P9" s="70">
        <v>25</v>
      </c>
      <c r="Q9" s="70">
        <v>22</v>
      </c>
      <c r="R9" s="68">
        <f t="shared" ref="R9" si="33">SUM(P9:Q9)</f>
        <v>47</v>
      </c>
      <c r="S9" s="70">
        <v>0</v>
      </c>
      <c r="T9" s="70">
        <v>0</v>
      </c>
      <c r="U9" s="68">
        <f t="shared" ref="U9" si="34">SUM(S9:T9)</f>
        <v>0</v>
      </c>
      <c r="V9" s="70">
        <v>0</v>
      </c>
      <c r="W9" s="70">
        <v>0</v>
      </c>
      <c r="X9" s="68">
        <f t="shared" ref="X9" si="35">SUM(V9:W9)</f>
        <v>0</v>
      </c>
      <c r="Y9" s="70"/>
      <c r="Z9" s="70"/>
      <c r="AA9" s="70">
        <f t="shared" ref="AA9" si="36">SUM(Y9:Z9)</f>
        <v>0</v>
      </c>
      <c r="AB9" s="70"/>
      <c r="AC9" s="70"/>
      <c r="AD9" s="68">
        <f t="shared" ref="AD9" si="37">SUM(AB9:AC9)</f>
        <v>0</v>
      </c>
      <c r="AE9" s="70"/>
      <c r="AF9" s="70"/>
      <c r="AG9" s="70">
        <f t="shared" ref="AG9" si="38">SUM(AE9:AF9)</f>
        <v>0</v>
      </c>
      <c r="AH9" s="71">
        <f t="shared" ref="AH9" si="39">SUM(I9,L9,O9,R9,U9,X9,AA9,AD9,AG9)</f>
        <v>127</v>
      </c>
    </row>
    <row r="10" spans="2:34">
      <c r="B10" s="62">
        <v>14</v>
      </c>
      <c r="C10" s="63">
        <v>7</v>
      </c>
      <c r="D10" s="80" t="s">
        <v>82</v>
      </c>
      <c r="E10" s="80" t="s">
        <v>54</v>
      </c>
      <c r="F10" s="81">
        <v>52</v>
      </c>
      <c r="G10" s="67">
        <v>16</v>
      </c>
      <c r="H10" s="67">
        <v>15</v>
      </c>
      <c r="I10" s="68">
        <f t="shared" ref="I10" si="40">SUM(G10:H10)</f>
        <v>31</v>
      </c>
      <c r="J10" s="70">
        <v>0</v>
      </c>
      <c r="K10" s="70">
        <v>0</v>
      </c>
      <c r="L10" s="68">
        <f t="shared" ref="L10" si="41">SUM(J10:K10)</f>
        <v>0</v>
      </c>
      <c r="M10" s="70">
        <v>13</v>
      </c>
      <c r="N10" s="70">
        <v>10</v>
      </c>
      <c r="O10" s="68">
        <f t="shared" ref="O10" si="42">SUM(M10:N10)</f>
        <v>23</v>
      </c>
      <c r="P10" s="70">
        <v>16</v>
      </c>
      <c r="Q10" s="70">
        <v>16</v>
      </c>
      <c r="R10" s="68">
        <f t="shared" ref="R10" si="43">SUM(P10:Q10)</f>
        <v>32</v>
      </c>
      <c r="S10" s="70">
        <v>0</v>
      </c>
      <c r="T10" s="70">
        <v>0</v>
      </c>
      <c r="U10" s="68">
        <f t="shared" ref="U10" si="44">SUM(S10:T10)</f>
        <v>0</v>
      </c>
      <c r="V10" s="70">
        <v>0</v>
      </c>
      <c r="W10" s="70">
        <v>0</v>
      </c>
      <c r="X10" s="68">
        <f t="shared" ref="X10" si="45">SUM(V10:W10)</f>
        <v>0</v>
      </c>
      <c r="Y10" s="70"/>
      <c r="Z10" s="70"/>
      <c r="AA10" s="70">
        <f t="shared" ref="AA10" si="46">SUM(Y10:Z10)</f>
        <v>0</v>
      </c>
      <c r="AB10" s="70"/>
      <c r="AC10" s="70"/>
      <c r="AD10" s="68">
        <f t="shared" ref="AD10" si="47">SUM(AB10:AC10)</f>
        <v>0</v>
      </c>
      <c r="AE10" s="70"/>
      <c r="AF10" s="70"/>
      <c r="AG10" s="70">
        <f t="shared" ref="AG10" si="48">SUM(AE10:AF10)</f>
        <v>0</v>
      </c>
      <c r="AH10" s="71">
        <f t="shared" ref="AH10" si="49">SUM(I10,L10,O10,R10,U10,X10,AA10,AD10,AG10)</f>
        <v>86</v>
      </c>
    </row>
    <row r="11" spans="2:34">
      <c r="B11" s="62">
        <v>13</v>
      </c>
      <c r="C11" s="63">
        <v>8</v>
      </c>
      <c r="D11" s="80" t="s">
        <v>112</v>
      </c>
      <c r="E11" s="80" t="s">
        <v>113</v>
      </c>
      <c r="F11" s="81">
        <v>58</v>
      </c>
      <c r="G11" s="67">
        <v>0</v>
      </c>
      <c r="H11" s="67">
        <v>0</v>
      </c>
      <c r="I11" s="68">
        <f t="shared" si="0"/>
        <v>0</v>
      </c>
      <c r="J11" s="70">
        <v>14</v>
      </c>
      <c r="K11" s="70">
        <v>15</v>
      </c>
      <c r="L11" s="68">
        <f t="shared" si="1"/>
        <v>29</v>
      </c>
      <c r="M11" s="70">
        <v>11</v>
      </c>
      <c r="N11" s="70">
        <v>13</v>
      </c>
      <c r="O11" s="68">
        <f t="shared" si="2"/>
        <v>24</v>
      </c>
      <c r="P11" s="70">
        <v>15</v>
      </c>
      <c r="Q11" s="70">
        <v>14</v>
      </c>
      <c r="R11" s="68">
        <f t="shared" si="3"/>
        <v>29</v>
      </c>
      <c r="S11" s="70">
        <v>0</v>
      </c>
      <c r="T11" s="70">
        <v>0</v>
      </c>
      <c r="U11" s="68">
        <f t="shared" si="4"/>
        <v>0</v>
      </c>
      <c r="V11" s="70">
        <v>0</v>
      </c>
      <c r="W11" s="70">
        <v>0</v>
      </c>
      <c r="X11" s="68">
        <f t="shared" si="5"/>
        <v>0</v>
      </c>
      <c r="Y11" s="70"/>
      <c r="Z11" s="70"/>
      <c r="AA11" s="70">
        <f t="shared" si="6"/>
        <v>0</v>
      </c>
      <c r="AB11" s="70"/>
      <c r="AC11" s="70"/>
      <c r="AD11" s="68">
        <f t="shared" si="7"/>
        <v>0</v>
      </c>
      <c r="AE11" s="70"/>
      <c r="AF11" s="70"/>
      <c r="AG11" s="70">
        <f t="shared" si="8"/>
        <v>0</v>
      </c>
      <c r="AH11" s="71">
        <f t="shared" si="9"/>
        <v>82</v>
      </c>
    </row>
    <row r="12" spans="2:34">
      <c r="B12" s="5">
        <v>12</v>
      </c>
      <c r="C12" s="37">
        <v>9</v>
      </c>
      <c r="D12" s="6" t="s">
        <v>151</v>
      </c>
      <c r="E12" s="6" t="s">
        <v>25</v>
      </c>
      <c r="F12" s="22">
        <v>776</v>
      </c>
      <c r="G12" s="41">
        <v>0</v>
      </c>
      <c r="H12" s="41">
        <v>0</v>
      </c>
      <c r="I12" s="13">
        <f t="shared" ref="I12" si="50">SUM(G12:H12)</f>
        <v>0</v>
      </c>
      <c r="J12" s="24">
        <v>0</v>
      </c>
      <c r="K12" s="24">
        <v>0</v>
      </c>
      <c r="L12" s="13">
        <f t="shared" ref="L12" si="51">SUM(J12:K12)</f>
        <v>0</v>
      </c>
      <c r="M12" s="24">
        <v>16</v>
      </c>
      <c r="N12" s="24">
        <v>15</v>
      </c>
      <c r="O12" s="13">
        <f t="shared" ref="O12" si="52">SUM(M12:N12)</f>
        <v>31</v>
      </c>
      <c r="P12" s="24">
        <v>0</v>
      </c>
      <c r="Q12" s="24">
        <v>0</v>
      </c>
      <c r="R12" s="13">
        <f t="shared" ref="R12" si="53">SUM(P12:Q12)</f>
        <v>0</v>
      </c>
      <c r="S12" s="24">
        <v>16</v>
      </c>
      <c r="T12" s="24">
        <v>16</v>
      </c>
      <c r="U12" s="13">
        <f t="shared" ref="U12" si="54">SUM(S12:T12)</f>
        <v>32</v>
      </c>
      <c r="V12" s="24"/>
      <c r="W12" s="24"/>
      <c r="X12" s="13">
        <f t="shared" ref="X12" si="55">SUM(V12:W12)</f>
        <v>0</v>
      </c>
      <c r="Y12" s="4"/>
      <c r="Z12" s="4"/>
      <c r="AA12" s="4">
        <f t="shared" ref="AA12" si="56">SUM(Y12:Z12)</f>
        <v>0</v>
      </c>
      <c r="AB12" s="24"/>
      <c r="AC12" s="24"/>
      <c r="AD12" s="13">
        <f t="shared" ref="AD12" si="57">SUM(AB12:AC12)</f>
        <v>0</v>
      </c>
      <c r="AE12" s="4"/>
      <c r="AF12" s="4"/>
      <c r="AG12" s="4">
        <f t="shared" ref="AG12" si="58">SUM(AE12:AF12)</f>
        <v>0</v>
      </c>
      <c r="AH12" s="31">
        <f t="shared" ref="AH12" si="59">SUM(I12,L12,O12,R12,U12,X12,AA12,AD12,AG12)</f>
        <v>63</v>
      </c>
    </row>
    <row r="13" spans="2:34">
      <c r="B13" s="5">
        <v>11</v>
      </c>
      <c r="C13" s="37">
        <v>10</v>
      </c>
      <c r="D13" s="6" t="s">
        <v>153</v>
      </c>
      <c r="E13" s="6" t="s">
        <v>5</v>
      </c>
      <c r="F13" s="22">
        <v>73</v>
      </c>
      <c r="G13" s="41">
        <v>0</v>
      </c>
      <c r="H13" s="41">
        <v>0</v>
      </c>
      <c r="I13" s="13">
        <f t="shared" si="0"/>
        <v>0</v>
      </c>
      <c r="J13" s="24">
        <v>0</v>
      </c>
      <c r="K13" s="24">
        <v>0</v>
      </c>
      <c r="L13" s="13">
        <f t="shared" si="1"/>
        <v>0</v>
      </c>
      <c r="M13" s="24">
        <v>10</v>
      </c>
      <c r="N13" s="24">
        <v>11</v>
      </c>
      <c r="O13" s="13">
        <f t="shared" si="2"/>
        <v>21</v>
      </c>
      <c r="P13" s="24">
        <v>14</v>
      </c>
      <c r="Q13" s="24">
        <v>15</v>
      </c>
      <c r="R13" s="13">
        <f t="shared" si="3"/>
        <v>29</v>
      </c>
      <c r="S13" s="24">
        <v>0</v>
      </c>
      <c r="T13" s="24">
        <v>0</v>
      </c>
      <c r="U13" s="13">
        <f t="shared" si="4"/>
        <v>0</v>
      </c>
      <c r="V13" s="24">
        <v>0</v>
      </c>
      <c r="W13" s="24">
        <v>0</v>
      </c>
      <c r="X13" s="13">
        <f t="shared" si="5"/>
        <v>0</v>
      </c>
      <c r="Y13" s="4"/>
      <c r="Z13" s="4"/>
      <c r="AA13" s="4">
        <f t="shared" si="6"/>
        <v>0</v>
      </c>
      <c r="AB13" s="24"/>
      <c r="AC13" s="24"/>
      <c r="AD13" s="13">
        <f t="shared" si="7"/>
        <v>0</v>
      </c>
      <c r="AE13" s="4"/>
      <c r="AF13" s="4"/>
      <c r="AG13" s="4">
        <f t="shared" si="8"/>
        <v>0</v>
      </c>
      <c r="AH13" s="31">
        <f t="shared" si="9"/>
        <v>50</v>
      </c>
    </row>
    <row r="14" spans="2:34">
      <c r="B14" s="5">
        <v>10</v>
      </c>
      <c r="C14" s="37">
        <v>11</v>
      </c>
      <c r="D14" s="6" t="s">
        <v>182</v>
      </c>
      <c r="E14" s="6" t="s">
        <v>29</v>
      </c>
      <c r="F14" s="22">
        <v>96</v>
      </c>
      <c r="G14" s="7">
        <v>0</v>
      </c>
      <c r="H14" s="7">
        <v>0</v>
      </c>
      <c r="I14" s="13">
        <f t="shared" ref="I14" si="60">SUM(G14:H14)</f>
        <v>0</v>
      </c>
      <c r="J14" s="24">
        <v>0</v>
      </c>
      <c r="K14" s="24">
        <v>0</v>
      </c>
      <c r="L14" s="13">
        <f t="shared" ref="L14" si="61">SUM(J14:K14)</f>
        <v>0</v>
      </c>
      <c r="M14" s="24">
        <v>0</v>
      </c>
      <c r="N14" s="24">
        <v>0</v>
      </c>
      <c r="O14" s="13">
        <f t="shared" ref="O14" si="62">SUM(M14:N14)</f>
        <v>0</v>
      </c>
      <c r="P14" s="24">
        <v>0</v>
      </c>
      <c r="Q14" s="24">
        <v>0</v>
      </c>
      <c r="R14" s="13">
        <f t="shared" ref="R14" si="63">SUM(P14:Q14)</f>
        <v>0</v>
      </c>
      <c r="S14" s="24">
        <v>22</v>
      </c>
      <c r="T14" s="24">
        <v>25</v>
      </c>
      <c r="U14" s="13">
        <f t="shared" ref="U14" si="64">SUM(S14:T14)</f>
        <v>47</v>
      </c>
      <c r="V14" s="24">
        <v>0</v>
      </c>
      <c r="W14" s="24">
        <v>0</v>
      </c>
      <c r="X14" s="13">
        <f t="shared" ref="X14" si="65">SUM(V14:W14)</f>
        <v>0</v>
      </c>
      <c r="Y14" s="4"/>
      <c r="Z14" s="4"/>
      <c r="AA14" s="4">
        <f t="shared" ref="AA14" si="66">SUM(Y14:Z14)</f>
        <v>0</v>
      </c>
      <c r="AB14" s="4"/>
      <c r="AC14" s="4"/>
      <c r="AD14" s="13">
        <f t="shared" ref="AD14" si="67">SUM(AB14:AC14)</f>
        <v>0</v>
      </c>
      <c r="AE14" s="4"/>
      <c r="AF14" s="4"/>
      <c r="AG14" s="4">
        <f t="shared" ref="AG14" si="68">SUM(AE14:AF14)</f>
        <v>0</v>
      </c>
      <c r="AH14" s="31">
        <f t="shared" ref="AH14" si="69">SUM(I14,L14,O14,R14,U14,X14,AA14,AD14,AG14)</f>
        <v>47</v>
      </c>
    </row>
    <row r="15" spans="2:34">
      <c r="B15" s="5">
        <v>9</v>
      </c>
      <c r="C15" s="37">
        <v>12</v>
      </c>
      <c r="D15" s="38" t="s">
        <v>115</v>
      </c>
      <c r="E15" s="38" t="s">
        <v>116</v>
      </c>
      <c r="F15" s="39">
        <v>46</v>
      </c>
      <c r="G15" s="7">
        <v>0</v>
      </c>
      <c r="H15" s="7">
        <v>0</v>
      </c>
      <c r="I15" s="13">
        <f t="shared" si="0"/>
        <v>0</v>
      </c>
      <c r="J15" s="24">
        <v>18</v>
      </c>
      <c r="K15" s="24">
        <v>25</v>
      </c>
      <c r="L15" s="13">
        <f t="shared" si="1"/>
        <v>43</v>
      </c>
      <c r="M15" s="24">
        <v>0</v>
      </c>
      <c r="N15" s="24">
        <v>0</v>
      </c>
      <c r="O15" s="13">
        <f t="shared" si="2"/>
        <v>0</v>
      </c>
      <c r="P15" s="24">
        <v>0</v>
      </c>
      <c r="Q15" s="24">
        <v>0</v>
      </c>
      <c r="R15" s="13">
        <f t="shared" si="3"/>
        <v>0</v>
      </c>
      <c r="S15" s="24">
        <v>0</v>
      </c>
      <c r="T15" s="24">
        <v>0</v>
      </c>
      <c r="U15" s="13">
        <f t="shared" si="4"/>
        <v>0</v>
      </c>
      <c r="V15" s="24">
        <v>0</v>
      </c>
      <c r="W15" s="24">
        <v>0</v>
      </c>
      <c r="X15" s="13">
        <f t="shared" si="5"/>
        <v>0</v>
      </c>
      <c r="Y15" s="4"/>
      <c r="Z15" s="4"/>
      <c r="AA15" s="4">
        <f t="shared" si="6"/>
        <v>0</v>
      </c>
      <c r="AB15" s="4"/>
      <c r="AC15" s="4"/>
      <c r="AD15" s="13">
        <f t="shared" si="7"/>
        <v>0</v>
      </c>
      <c r="AE15" s="4"/>
      <c r="AF15" s="4"/>
      <c r="AG15" s="4">
        <f t="shared" si="8"/>
        <v>0</v>
      </c>
      <c r="AH15" s="31">
        <f t="shared" si="9"/>
        <v>43</v>
      </c>
    </row>
    <row r="16" spans="2:34">
      <c r="B16" s="5">
        <v>8</v>
      </c>
      <c r="C16" s="11">
        <v>13</v>
      </c>
      <c r="D16" s="38" t="s">
        <v>80</v>
      </c>
      <c r="E16" s="38" t="s">
        <v>40</v>
      </c>
      <c r="F16" s="39">
        <v>4</v>
      </c>
      <c r="G16" s="41">
        <v>22</v>
      </c>
      <c r="H16" s="41">
        <v>20</v>
      </c>
      <c r="I16" s="13">
        <f t="shared" si="0"/>
        <v>42</v>
      </c>
      <c r="J16" s="24">
        <v>0</v>
      </c>
      <c r="K16" s="24">
        <v>0</v>
      </c>
      <c r="L16" s="13">
        <f t="shared" si="1"/>
        <v>0</v>
      </c>
      <c r="M16" s="24">
        <v>0</v>
      </c>
      <c r="N16" s="24">
        <v>0</v>
      </c>
      <c r="O16" s="13">
        <f t="shared" si="2"/>
        <v>0</v>
      </c>
      <c r="P16" s="24">
        <v>0</v>
      </c>
      <c r="Q16" s="24">
        <v>0</v>
      </c>
      <c r="R16" s="13">
        <f t="shared" si="3"/>
        <v>0</v>
      </c>
      <c r="S16" s="24">
        <v>0</v>
      </c>
      <c r="T16" s="24">
        <v>0</v>
      </c>
      <c r="U16" s="13">
        <f t="shared" si="4"/>
        <v>0</v>
      </c>
      <c r="V16" s="24">
        <v>0</v>
      </c>
      <c r="W16" s="24">
        <v>0</v>
      </c>
      <c r="X16" s="13">
        <f t="shared" si="5"/>
        <v>0</v>
      </c>
      <c r="Y16" s="4"/>
      <c r="Z16" s="4"/>
      <c r="AA16" s="4">
        <f t="shared" si="6"/>
        <v>0</v>
      </c>
      <c r="AB16" s="4"/>
      <c r="AC16" s="4"/>
      <c r="AD16" s="13">
        <f t="shared" si="7"/>
        <v>0</v>
      </c>
      <c r="AE16" s="4"/>
      <c r="AF16" s="4"/>
      <c r="AG16" s="4">
        <f t="shared" si="8"/>
        <v>0</v>
      </c>
      <c r="AH16" s="31">
        <f t="shared" si="9"/>
        <v>42</v>
      </c>
    </row>
    <row r="17" spans="2:34">
      <c r="B17" s="5">
        <v>7</v>
      </c>
      <c r="C17" s="11">
        <v>14</v>
      </c>
      <c r="D17" s="38" t="s">
        <v>198</v>
      </c>
      <c r="E17" s="38" t="s">
        <v>5</v>
      </c>
      <c r="F17" s="39">
        <v>73</v>
      </c>
      <c r="G17" s="41">
        <v>0</v>
      </c>
      <c r="H17" s="41">
        <v>0</v>
      </c>
      <c r="I17" s="13">
        <f t="shared" ref="I17" si="70">SUM(G17:H17)</f>
        <v>0</v>
      </c>
      <c r="J17" s="24">
        <v>0</v>
      </c>
      <c r="K17" s="24">
        <v>0</v>
      </c>
      <c r="L17" s="13">
        <f t="shared" ref="L17" si="71">SUM(J17:K17)</f>
        <v>0</v>
      </c>
      <c r="M17" s="24">
        <v>0</v>
      </c>
      <c r="N17" s="24">
        <v>0</v>
      </c>
      <c r="O17" s="13">
        <f t="shared" ref="O17" si="72">SUM(M17:N17)</f>
        <v>0</v>
      </c>
      <c r="P17" s="24">
        <v>0</v>
      </c>
      <c r="Q17" s="24">
        <v>0</v>
      </c>
      <c r="R17" s="13">
        <f t="shared" ref="R17" si="73">SUM(P17:Q17)</f>
        <v>0</v>
      </c>
      <c r="S17" s="24">
        <v>0</v>
      </c>
      <c r="T17" s="24">
        <v>0</v>
      </c>
      <c r="U17" s="13">
        <f t="shared" ref="U17" si="74">SUM(S17:T17)</f>
        <v>0</v>
      </c>
      <c r="V17" s="24">
        <v>22</v>
      </c>
      <c r="W17" s="24">
        <v>18</v>
      </c>
      <c r="X17" s="13">
        <f t="shared" ref="X17" si="75">SUM(V17:W17)</f>
        <v>40</v>
      </c>
      <c r="Y17" s="4"/>
      <c r="Z17" s="4"/>
      <c r="AA17" s="4">
        <f t="shared" ref="AA17" si="76">SUM(Y17:Z17)</f>
        <v>0</v>
      </c>
      <c r="AB17" s="4"/>
      <c r="AC17" s="4"/>
      <c r="AD17" s="13">
        <f t="shared" ref="AD17" si="77">SUM(AB17:AC17)</f>
        <v>0</v>
      </c>
      <c r="AE17" s="4"/>
      <c r="AF17" s="4"/>
      <c r="AG17" s="4">
        <f t="shared" ref="AG17" si="78">SUM(AE17:AF17)</f>
        <v>0</v>
      </c>
      <c r="AH17" s="31">
        <f t="shared" ref="AH17" si="79">SUM(I17,L17,O17,R17,U17,X17,AA17,AD17,AG17)</f>
        <v>40</v>
      </c>
    </row>
    <row r="18" spans="2:34">
      <c r="B18" s="5">
        <v>6</v>
      </c>
      <c r="C18" s="11">
        <v>15</v>
      </c>
      <c r="D18" s="38" t="s">
        <v>198</v>
      </c>
      <c r="E18" s="38" t="s">
        <v>54</v>
      </c>
      <c r="F18" s="39">
        <v>90</v>
      </c>
      <c r="G18" s="41">
        <v>0</v>
      </c>
      <c r="H18" s="41">
        <v>0</v>
      </c>
      <c r="I18" s="13">
        <f t="shared" ref="I18" si="80">SUM(G18:H18)</f>
        <v>0</v>
      </c>
      <c r="J18" s="24">
        <v>0</v>
      </c>
      <c r="K18" s="24">
        <v>0</v>
      </c>
      <c r="L18" s="13">
        <f t="shared" ref="L18" si="81">SUM(J18:K18)</f>
        <v>0</v>
      </c>
      <c r="M18" s="24">
        <v>0</v>
      </c>
      <c r="N18" s="24">
        <v>0</v>
      </c>
      <c r="O18" s="13">
        <f t="shared" ref="O18" si="82">SUM(M18:N18)</f>
        <v>0</v>
      </c>
      <c r="P18" s="24">
        <v>0</v>
      </c>
      <c r="Q18" s="24">
        <v>0</v>
      </c>
      <c r="R18" s="13">
        <f t="shared" ref="R18" si="83">SUM(P18:Q18)</f>
        <v>0</v>
      </c>
      <c r="S18" s="24">
        <v>0</v>
      </c>
      <c r="T18" s="24">
        <v>0</v>
      </c>
      <c r="U18" s="13">
        <f t="shared" ref="U18" si="84">SUM(S18:T18)</f>
        <v>0</v>
      </c>
      <c r="V18" s="24">
        <v>14</v>
      </c>
      <c r="W18" s="24">
        <v>22</v>
      </c>
      <c r="X18" s="13">
        <f t="shared" ref="X18" si="85">SUM(V18:W18)</f>
        <v>36</v>
      </c>
      <c r="Y18" s="4"/>
      <c r="Z18" s="4"/>
      <c r="AA18" s="4">
        <f t="shared" ref="AA18" si="86">SUM(Y18:Z18)</f>
        <v>0</v>
      </c>
      <c r="AB18" s="4"/>
      <c r="AC18" s="4"/>
      <c r="AD18" s="13">
        <f t="shared" ref="AD18" si="87">SUM(AB18:AC18)</f>
        <v>0</v>
      </c>
      <c r="AE18" s="4"/>
      <c r="AF18" s="4"/>
      <c r="AG18" s="4">
        <f t="shared" ref="AG18" si="88">SUM(AE18:AF18)</f>
        <v>0</v>
      </c>
      <c r="AH18" s="31">
        <f t="shared" ref="AH18" si="89">SUM(I18,L18,O18,R18,U18,X18,AA18,AD18,AG18)</f>
        <v>36</v>
      </c>
    </row>
    <row r="19" spans="2:34">
      <c r="B19" s="5">
        <v>5</v>
      </c>
      <c r="C19" s="11">
        <v>16</v>
      </c>
      <c r="D19" s="38" t="s">
        <v>199</v>
      </c>
      <c r="E19" s="38" t="s">
        <v>25</v>
      </c>
      <c r="F19" s="39">
        <v>106</v>
      </c>
      <c r="G19" s="41">
        <v>0</v>
      </c>
      <c r="H19" s="41">
        <v>0</v>
      </c>
      <c r="I19" s="13">
        <f t="shared" ref="I19" si="90">SUM(G19:H19)</f>
        <v>0</v>
      </c>
      <c r="J19" s="24">
        <v>0</v>
      </c>
      <c r="K19" s="24">
        <v>0</v>
      </c>
      <c r="L19" s="13">
        <f t="shared" ref="L19" si="91">SUM(J19:K19)</f>
        <v>0</v>
      </c>
      <c r="M19" s="24">
        <v>0</v>
      </c>
      <c r="N19" s="24">
        <v>0</v>
      </c>
      <c r="O19" s="13">
        <f t="shared" ref="O19" si="92">SUM(M19:N19)</f>
        <v>0</v>
      </c>
      <c r="P19" s="24">
        <v>0</v>
      </c>
      <c r="Q19" s="24">
        <v>0</v>
      </c>
      <c r="R19" s="13">
        <f t="shared" ref="R19" si="93">SUM(P19:Q19)</f>
        <v>0</v>
      </c>
      <c r="S19" s="24">
        <v>0</v>
      </c>
      <c r="T19" s="24">
        <v>0</v>
      </c>
      <c r="U19" s="13">
        <f t="shared" ref="U19" si="94">SUM(S19:T19)</f>
        <v>0</v>
      </c>
      <c r="V19" s="24">
        <v>16</v>
      </c>
      <c r="W19" s="24">
        <v>16</v>
      </c>
      <c r="X19" s="13">
        <f t="shared" ref="X19" si="95">SUM(V19:W19)</f>
        <v>32</v>
      </c>
      <c r="Y19" s="4"/>
      <c r="Z19" s="4"/>
      <c r="AA19" s="4">
        <f t="shared" ref="AA19" si="96">SUM(Y19:Z19)</f>
        <v>0</v>
      </c>
      <c r="AB19" s="4"/>
      <c r="AC19" s="4"/>
      <c r="AD19" s="13">
        <f t="shared" ref="AD19" si="97">SUM(AB19:AC19)</f>
        <v>0</v>
      </c>
      <c r="AE19" s="4"/>
      <c r="AF19" s="4"/>
      <c r="AG19" s="4">
        <f t="shared" ref="AG19" si="98">SUM(AE19:AF19)</f>
        <v>0</v>
      </c>
      <c r="AH19" s="31">
        <f t="shared" ref="AH19" si="99">SUM(I19,L19,O19,R19,U19,X19,AA19,AD19,AG19)</f>
        <v>32</v>
      </c>
    </row>
    <row r="20" spans="2:34">
      <c r="B20" s="5">
        <v>4</v>
      </c>
      <c r="C20" s="11">
        <v>17</v>
      </c>
      <c r="D20" s="6" t="s">
        <v>155</v>
      </c>
      <c r="E20" s="6" t="s">
        <v>156</v>
      </c>
      <c r="F20" s="22">
        <v>21</v>
      </c>
      <c r="G20" s="41">
        <v>0</v>
      </c>
      <c r="H20" s="41">
        <v>0</v>
      </c>
      <c r="I20" s="13">
        <f t="shared" si="0"/>
        <v>0</v>
      </c>
      <c r="J20" s="24">
        <v>0</v>
      </c>
      <c r="K20" s="24">
        <v>0</v>
      </c>
      <c r="L20" s="13">
        <f t="shared" si="1"/>
        <v>0</v>
      </c>
      <c r="M20" s="24">
        <v>14</v>
      </c>
      <c r="N20" s="24">
        <v>16</v>
      </c>
      <c r="O20" s="13">
        <f t="shared" si="2"/>
        <v>30</v>
      </c>
      <c r="P20" s="24">
        <v>0</v>
      </c>
      <c r="Q20" s="24">
        <v>0</v>
      </c>
      <c r="R20" s="13">
        <f t="shared" si="3"/>
        <v>0</v>
      </c>
      <c r="S20" s="24">
        <v>0</v>
      </c>
      <c r="T20" s="24">
        <v>0</v>
      </c>
      <c r="U20" s="13">
        <f t="shared" si="4"/>
        <v>0</v>
      </c>
      <c r="V20" s="24">
        <v>0</v>
      </c>
      <c r="W20" s="24">
        <v>0</v>
      </c>
      <c r="X20" s="13">
        <f t="shared" si="5"/>
        <v>0</v>
      </c>
      <c r="Y20" s="4"/>
      <c r="Z20" s="4"/>
      <c r="AA20" s="4">
        <f t="shared" si="6"/>
        <v>0</v>
      </c>
      <c r="AB20" s="24"/>
      <c r="AC20" s="24"/>
      <c r="AD20" s="13">
        <f t="shared" si="7"/>
        <v>0</v>
      </c>
      <c r="AE20" s="4"/>
      <c r="AF20" s="4"/>
      <c r="AG20" s="4">
        <f t="shared" si="8"/>
        <v>0</v>
      </c>
      <c r="AH20" s="31">
        <f t="shared" si="9"/>
        <v>30</v>
      </c>
    </row>
    <row r="21" spans="2:34">
      <c r="B21" s="5">
        <v>3</v>
      </c>
      <c r="C21" s="11">
        <v>18</v>
      </c>
      <c r="D21" s="6" t="s">
        <v>111</v>
      </c>
      <c r="E21" s="6" t="s">
        <v>29</v>
      </c>
      <c r="F21" s="22">
        <v>271</v>
      </c>
      <c r="G21" s="41">
        <v>0</v>
      </c>
      <c r="H21" s="41">
        <v>0</v>
      </c>
      <c r="I21" s="13">
        <f t="shared" si="0"/>
        <v>0</v>
      </c>
      <c r="J21" s="24">
        <v>16</v>
      </c>
      <c r="K21" s="24">
        <v>14</v>
      </c>
      <c r="L21" s="13">
        <f t="shared" si="1"/>
        <v>30</v>
      </c>
      <c r="M21" s="24">
        <v>0</v>
      </c>
      <c r="N21" s="24">
        <v>0</v>
      </c>
      <c r="O21" s="13">
        <f t="shared" si="2"/>
        <v>0</v>
      </c>
      <c r="P21" s="24">
        <v>0</v>
      </c>
      <c r="Q21" s="24">
        <v>0</v>
      </c>
      <c r="R21" s="13">
        <f t="shared" si="3"/>
        <v>0</v>
      </c>
      <c r="S21" s="24">
        <v>0</v>
      </c>
      <c r="T21" s="24">
        <v>0</v>
      </c>
      <c r="U21" s="13">
        <f t="shared" si="4"/>
        <v>0</v>
      </c>
      <c r="V21" s="24">
        <v>0</v>
      </c>
      <c r="W21" s="24">
        <v>0</v>
      </c>
      <c r="X21" s="13">
        <f t="shared" si="5"/>
        <v>0</v>
      </c>
      <c r="Y21" s="4"/>
      <c r="Z21" s="4"/>
      <c r="AA21" s="4">
        <f t="shared" si="6"/>
        <v>0</v>
      </c>
      <c r="AB21" s="24"/>
      <c r="AC21" s="24"/>
      <c r="AD21" s="13">
        <f t="shared" si="7"/>
        <v>0</v>
      </c>
      <c r="AE21" s="4"/>
      <c r="AF21" s="4"/>
      <c r="AG21" s="4">
        <f t="shared" si="8"/>
        <v>0</v>
      </c>
      <c r="AH21" s="31">
        <f t="shared" si="9"/>
        <v>30</v>
      </c>
    </row>
    <row r="22" spans="2:34">
      <c r="B22" s="5">
        <v>2</v>
      </c>
      <c r="C22" s="11">
        <v>19</v>
      </c>
      <c r="D22" s="6" t="s">
        <v>200</v>
      </c>
      <c r="E22" s="6" t="s">
        <v>8</v>
      </c>
      <c r="F22" s="22">
        <v>271</v>
      </c>
      <c r="G22" s="41">
        <v>0</v>
      </c>
      <c r="H22" s="41">
        <v>0</v>
      </c>
      <c r="I22" s="13">
        <f t="shared" ref="I22" si="100">SUM(G22:H22)</f>
        <v>0</v>
      </c>
      <c r="J22" s="24">
        <v>0</v>
      </c>
      <c r="K22" s="24">
        <v>0</v>
      </c>
      <c r="L22" s="13">
        <f t="shared" ref="L22" si="101">SUM(J22:K22)</f>
        <v>0</v>
      </c>
      <c r="M22" s="24">
        <v>0</v>
      </c>
      <c r="N22" s="24">
        <v>0</v>
      </c>
      <c r="O22" s="13">
        <f t="shared" ref="O22" si="102">SUM(M22:N22)</f>
        <v>0</v>
      </c>
      <c r="P22" s="24">
        <v>0</v>
      </c>
      <c r="Q22" s="24">
        <v>0</v>
      </c>
      <c r="R22" s="13">
        <f t="shared" ref="R22" si="103">SUM(P22:Q22)</f>
        <v>0</v>
      </c>
      <c r="S22" s="24">
        <v>0</v>
      </c>
      <c r="T22" s="24">
        <v>0</v>
      </c>
      <c r="U22" s="13">
        <f t="shared" ref="U22" si="104">SUM(S22:T22)</f>
        <v>0</v>
      </c>
      <c r="V22" s="24">
        <v>15</v>
      </c>
      <c r="W22" s="24">
        <v>14</v>
      </c>
      <c r="X22" s="13">
        <f t="shared" ref="X22" si="105">SUM(V22:W22)</f>
        <v>29</v>
      </c>
      <c r="Y22" s="4"/>
      <c r="Z22" s="4"/>
      <c r="AA22" s="4">
        <f t="shared" ref="AA22" si="106">SUM(Y22:Z22)</f>
        <v>0</v>
      </c>
      <c r="AB22" s="24"/>
      <c r="AC22" s="24"/>
      <c r="AD22" s="13">
        <f t="shared" ref="AD22" si="107">SUM(AB22:AC22)</f>
        <v>0</v>
      </c>
      <c r="AE22" s="4"/>
      <c r="AF22" s="4"/>
      <c r="AG22" s="4">
        <f t="shared" ref="AG22" si="108">SUM(AE22:AF22)</f>
        <v>0</v>
      </c>
      <c r="AH22" s="31">
        <f t="shared" ref="AH22" si="109">SUM(I22,L22,O22,R22,U22,X22,AA22,AD22,AG22)</f>
        <v>29</v>
      </c>
    </row>
    <row r="23" spans="2:34">
      <c r="B23" s="5">
        <v>1</v>
      </c>
      <c r="C23" s="11">
        <v>20</v>
      </c>
      <c r="D23" s="6" t="s">
        <v>201</v>
      </c>
      <c r="E23" s="6" t="s">
        <v>5</v>
      </c>
      <c r="F23" s="22">
        <v>232</v>
      </c>
      <c r="G23" s="41">
        <v>0</v>
      </c>
      <c r="H23" s="41">
        <v>0</v>
      </c>
      <c r="I23" s="13">
        <f t="shared" ref="I23" si="110">SUM(G23:H23)</f>
        <v>0</v>
      </c>
      <c r="J23" s="24">
        <v>0</v>
      </c>
      <c r="K23" s="24">
        <v>0</v>
      </c>
      <c r="L23" s="13">
        <f t="shared" ref="L23" si="111">SUM(J23:K23)</f>
        <v>0</v>
      </c>
      <c r="M23" s="24">
        <v>0</v>
      </c>
      <c r="N23" s="24">
        <v>0</v>
      </c>
      <c r="O23" s="13">
        <f t="shared" ref="O23" si="112">SUM(M23:N23)</f>
        <v>0</v>
      </c>
      <c r="P23" s="24">
        <v>0</v>
      </c>
      <c r="Q23" s="24">
        <v>0</v>
      </c>
      <c r="R23" s="13">
        <f t="shared" ref="R23" si="113">SUM(P23:Q23)</f>
        <v>0</v>
      </c>
      <c r="S23" s="24">
        <v>0</v>
      </c>
      <c r="T23" s="24">
        <v>0</v>
      </c>
      <c r="U23" s="13">
        <f t="shared" ref="U23" si="114">SUM(S23:T23)</f>
        <v>0</v>
      </c>
      <c r="V23" s="24">
        <v>13</v>
      </c>
      <c r="W23" s="24">
        <v>13</v>
      </c>
      <c r="X23" s="13">
        <f t="shared" ref="X23" si="115">SUM(V23:W23)</f>
        <v>26</v>
      </c>
      <c r="Y23" s="4"/>
      <c r="Z23" s="4"/>
      <c r="AA23" s="4">
        <f t="shared" ref="AA23" si="116">SUM(Y23:Z23)</f>
        <v>0</v>
      </c>
      <c r="AB23" s="24"/>
      <c r="AC23" s="24"/>
      <c r="AD23" s="13">
        <f t="shared" ref="AD23" si="117">SUM(AB23:AC23)</f>
        <v>0</v>
      </c>
      <c r="AE23" s="4"/>
      <c r="AF23" s="4"/>
      <c r="AG23" s="4">
        <f t="shared" ref="AG23" si="118">SUM(AE23:AF23)</f>
        <v>0</v>
      </c>
      <c r="AH23" s="31">
        <f t="shared" ref="AH23" si="119">SUM(I23,L23,O23,R23,U23,X23,AA23,AD23,AG23)</f>
        <v>26</v>
      </c>
    </row>
    <row r="24" spans="2:34">
      <c r="B24" s="5"/>
      <c r="C24" s="11">
        <v>21</v>
      </c>
      <c r="D24" s="6" t="s">
        <v>202</v>
      </c>
      <c r="E24" s="6" t="s">
        <v>20</v>
      </c>
      <c r="F24" s="22">
        <v>72</v>
      </c>
      <c r="G24" s="41">
        <v>0</v>
      </c>
      <c r="H24" s="41">
        <v>0</v>
      </c>
      <c r="I24" s="13">
        <f t="shared" ref="I24" si="120">SUM(G24:H24)</f>
        <v>0</v>
      </c>
      <c r="J24" s="24">
        <v>0</v>
      </c>
      <c r="K24" s="24">
        <v>0</v>
      </c>
      <c r="L24" s="13">
        <f t="shared" ref="L24" si="121">SUM(J24:K24)</f>
        <v>0</v>
      </c>
      <c r="M24" s="24">
        <v>0</v>
      </c>
      <c r="N24" s="24">
        <v>0</v>
      </c>
      <c r="O24" s="13">
        <f t="shared" ref="O24" si="122">SUM(M24:N24)</f>
        <v>0</v>
      </c>
      <c r="P24" s="24">
        <v>0</v>
      </c>
      <c r="Q24" s="24">
        <v>0</v>
      </c>
      <c r="R24" s="13">
        <f t="shared" ref="R24" si="123">SUM(P24:Q24)</f>
        <v>0</v>
      </c>
      <c r="S24" s="24">
        <v>0</v>
      </c>
      <c r="T24" s="24">
        <v>0</v>
      </c>
      <c r="U24" s="13">
        <f t="shared" ref="U24" si="124">SUM(S24:T24)</f>
        <v>0</v>
      </c>
      <c r="V24" s="24">
        <v>12</v>
      </c>
      <c r="W24" s="24">
        <v>12</v>
      </c>
      <c r="X24" s="13">
        <f t="shared" ref="X24" si="125">SUM(V24:W24)</f>
        <v>24</v>
      </c>
      <c r="Y24" s="4"/>
      <c r="Z24" s="4"/>
      <c r="AA24" s="4">
        <f t="shared" ref="AA24" si="126">SUM(Y24:Z24)</f>
        <v>0</v>
      </c>
      <c r="AB24" s="24"/>
      <c r="AC24" s="24"/>
      <c r="AD24" s="13">
        <f t="shared" ref="AD24" si="127">SUM(AB24:AC24)</f>
        <v>0</v>
      </c>
      <c r="AE24" s="4"/>
      <c r="AF24" s="4"/>
      <c r="AG24" s="4">
        <f t="shared" ref="AG24" si="128">SUM(AE24:AF24)</f>
        <v>0</v>
      </c>
      <c r="AH24" s="31">
        <f t="shared" ref="AH24" si="129">SUM(I24,L24,O24,R24,U24,X24,AA24,AD24,AG24)</f>
        <v>24</v>
      </c>
    </row>
    <row r="25" spans="2:34">
      <c r="B25" s="5"/>
      <c r="C25" s="11">
        <v>22</v>
      </c>
      <c r="D25" s="6" t="s">
        <v>152</v>
      </c>
      <c r="E25" s="6" t="s">
        <v>30</v>
      </c>
      <c r="F25" s="22">
        <v>661</v>
      </c>
      <c r="G25" s="41">
        <v>0</v>
      </c>
      <c r="H25" s="41">
        <v>0</v>
      </c>
      <c r="I25" s="13">
        <f t="shared" si="0"/>
        <v>0</v>
      </c>
      <c r="J25" s="24">
        <v>0</v>
      </c>
      <c r="K25" s="24">
        <v>0</v>
      </c>
      <c r="L25" s="13">
        <f t="shared" si="1"/>
        <v>0</v>
      </c>
      <c r="M25" s="24">
        <v>15</v>
      </c>
      <c r="N25" s="24">
        <v>8</v>
      </c>
      <c r="O25" s="13">
        <f t="shared" si="2"/>
        <v>23</v>
      </c>
      <c r="P25" s="24">
        <v>0</v>
      </c>
      <c r="Q25" s="24">
        <v>0</v>
      </c>
      <c r="R25" s="13">
        <f t="shared" si="3"/>
        <v>0</v>
      </c>
      <c r="S25" s="24">
        <v>0</v>
      </c>
      <c r="T25" s="24">
        <v>0</v>
      </c>
      <c r="U25" s="13">
        <f t="shared" si="4"/>
        <v>0</v>
      </c>
      <c r="V25" s="24">
        <v>0</v>
      </c>
      <c r="W25" s="24">
        <v>0</v>
      </c>
      <c r="X25" s="13">
        <f t="shared" si="5"/>
        <v>0</v>
      </c>
      <c r="Y25" s="4"/>
      <c r="Z25" s="4"/>
      <c r="AA25" s="4">
        <f t="shared" si="6"/>
        <v>0</v>
      </c>
      <c r="AB25" s="24"/>
      <c r="AC25" s="24"/>
      <c r="AD25" s="13">
        <f t="shared" si="7"/>
        <v>0</v>
      </c>
      <c r="AE25" s="4"/>
      <c r="AF25" s="4"/>
      <c r="AG25" s="4">
        <f t="shared" si="8"/>
        <v>0</v>
      </c>
      <c r="AH25" s="31">
        <f t="shared" si="9"/>
        <v>23</v>
      </c>
    </row>
    <row r="26" spans="2:34">
      <c r="B26" s="5"/>
      <c r="C26" s="11">
        <v>23</v>
      </c>
      <c r="D26" s="6" t="s">
        <v>203</v>
      </c>
      <c r="E26" s="6" t="s">
        <v>40</v>
      </c>
      <c r="F26" s="22">
        <v>97</v>
      </c>
      <c r="G26" s="41">
        <v>0</v>
      </c>
      <c r="H26" s="41">
        <v>0</v>
      </c>
      <c r="I26" s="13">
        <f t="shared" ref="I26" si="130">SUM(G26:H26)</f>
        <v>0</v>
      </c>
      <c r="J26" s="24">
        <v>0</v>
      </c>
      <c r="K26" s="24">
        <v>0</v>
      </c>
      <c r="L26" s="13">
        <f t="shared" ref="L26" si="131">SUM(J26:K26)</f>
        <v>0</v>
      </c>
      <c r="M26" s="24">
        <v>0</v>
      </c>
      <c r="N26" s="24">
        <v>0</v>
      </c>
      <c r="O26" s="13">
        <f t="shared" ref="O26" si="132">SUM(M26:N26)</f>
        <v>0</v>
      </c>
      <c r="P26" s="24">
        <v>0</v>
      </c>
      <c r="Q26" s="24">
        <v>0</v>
      </c>
      <c r="R26" s="13">
        <f t="shared" ref="R26" si="133">SUM(P26:Q26)</f>
        <v>0</v>
      </c>
      <c r="S26" s="24">
        <v>0</v>
      </c>
      <c r="T26" s="24">
        <v>0</v>
      </c>
      <c r="U26" s="13">
        <f t="shared" ref="U26" si="134">SUM(S26:T26)</f>
        <v>0</v>
      </c>
      <c r="V26" s="24">
        <v>0</v>
      </c>
      <c r="W26" s="24">
        <v>0</v>
      </c>
      <c r="X26" s="13">
        <f t="shared" ref="X26" si="135">SUM(V26:W26)</f>
        <v>0</v>
      </c>
      <c r="Y26" s="4"/>
      <c r="Z26" s="4"/>
      <c r="AA26" s="4">
        <f t="shared" ref="AA26" si="136">SUM(Y26:Z26)</f>
        <v>0</v>
      </c>
      <c r="AB26" s="24"/>
      <c r="AC26" s="24"/>
      <c r="AD26" s="13">
        <f t="shared" ref="AD26" si="137">SUM(AB26:AC26)</f>
        <v>0</v>
      </c>
      <c r="AE26" s="4"/>
      <c r="AF26" s="4"/>
      <c r="AG26" s="4">
        <f t="shared" ref="AG26" si="138">SUM(AE26:AF26)</f>
        <v>0</v>
      </c>
      <c r="AH26" s="31">
        <f t="shared" ref="AH26" si="139">SUM(I26,L26,O26,R26,U26,X26,AA26,AD26,AG26)</f>
        <v>0</v>
      </c>
    </row>
    <row r="27" spans="2:34">
      <c r="B27" s="5"/>
      <c r="C27" s="11">
        <v>24</v>
      </c>
      <c r="D27" s="6" t="s">
        <v>204</v>
      </c>
      <c r="E27" s="6" t="s">
        <v>18</v>
      </c>
      <c r="F27" s="22">
        <v>417</v>
      </c>
      <c r="G27" s="41">
        <v>0</v>
      </c>
      <c r="H27" s="41">
        <v>0</v>
      </c>
      <c r="I27" s="13">
        <f t="shared" ref="I27" si="140">SUM(G27:H27)</f>
        <v>0</v>
      </c>
      <c r="J27" s="24">
        <v>0</v>
      </c>
      <c r="K27" s="24">
        <v>0</v>
      </c>
      <c r="L27" s="13">
        <f t="shared" ref="L27" si="141">SUM(J27:K27)</f>
        <v>0</v>
      </c>
      <c r="M27" s="24">
        <v>0</v>
      </c>
      <c r="N27" s="24">
        <v>0</v>
      </c>
      <c r="O27" s="13">
        <f t="shared" ref="O27" si="142">SUM(M27:N27)</f>
        <v>0</v>
      </c>
      <c r="P27" s="24">
        <v>0</v>
      </c>
      <c r="Q27" s="24">
        <v>0</v>
      </c>
      <c r="R27" s="13">
        <f t="shared" ref="R27" si="143">SUM(P27:Q27)</f>
        <v>0</v>
      </c>
      <c r="S27" s="24">
        <v>0</v>
      </c>
      <c r="T27" s="24">
        <v>0</v>
      </c>
      <c r="U27" s="13">
        <f t="shared" ref="U27" si="144">SUM(S27:T27)</f>
        <v>0</v>
      </c>
      <c r="V27" s="24">
        <v>0</v>
      </c>
      <c r="W27" s="24">
        <v>0</v>
      </c>
      <c r="X27" s="13">
        <f t="shared" ref="X27" si="145">SUM(V27:W27)</f>
        <v>0</v>
      </c>
      <c r="Y27" s="4"/>
      <c r="Z27" s="4"/>
      <c r="AA27" s="4"/>
      <c r="AB27" s="24"/>
      <c r="AC27" s="24"/>
      <c r="AD27" s="13">
        <f t="shared" ref="AD27" si="146">SUM(AB27:AC27)</f>
        <v>0</v>
      </c>
      <c r="AE27" s="4"/>
      <c r="AF27" s="4"/>
      <c r="AG27" s="4">
        <f t="shared" ref="AG27" si="147">SUM(AE27:AF27)</f>
        <v>0</v>
      </c>
      <c r="AH27" s="31">
        <f t="shared" ref="AH27" si="148">SUM(I27,L27,O27,R27,U27,X27,AA27,AD27,AG27)</f>
        <v>0</v>
      </c>
    </row>
    <row r="28" spans="2:34">
      <c r="B28" s="5"/>
      <c r="C28" s="11">
        <v>25</v>
      </c>
      <c r="D28" s="6" t="s">
        <v>154</v>
      </c>
      <c r="E28" s="6" t="s">
        <v>30</v>
      </c>
      <c r="F28" s="22">
        <v>67</v>
      </c>
      <c r="G28" s="41">
        <v>0</v>
      </c>
      <c r="H28" s="41">
        <v>0</v>
      </c>
      <c r="I28" s="13">
        <f t="shared" si="0"/>
        <v>0</v>
      </c>
      <c r="J28" s="24">
        <v>0</v>
      </c>
      <c r="K28" s="24">
        <v>0</v>
      </c>
      <c r="L28" s="13">
        <f t="shared" si="1"/>
        <v>0</v>
      </c>
      <c r="M28" s="24">
        <v>8</v>
      </c>
      <c r="N28" s="24">
        <v>9</v>
      </c>
      <c r="O28" s="13">
        <f t="shared" si="2"/>
        <v>17</v>
      </c>
      <c r="P28" s="24">
        <v>0</v>
      </c>
      <c r="Q28" s="24">
        <v>0</v>
      </c>
      <c r="R28" s="13">
        <f t="shared" si="3"/>
        <v>0</v>
      </c>
      <c r="S28" s="24">
        <v>0</v>
      </c>
      <c r="T28" s="24">
        <v>0</v>
      </c>
      <c r="U28" s="13">
        <f t="shared" si="4"/>
        <v>0</v>
      </c>
      <c r="V28" s="24">
        <v>0</v>
      </c>
      <c r="W28" s="24">
        <v>0</v>
      </c>
      <c r="X28" s="13">
        <f t="shared" si="5"/>
        <v>0</v>
      </c>
      <c r="Y28" s="4"/>
      <c r="Z28" s="4"/>
      <c r="AA28" s="4">
        <f t="shared" si="6"/>
        <v>0</v>
      </c>
      <c r="AB28" s="24"/>
      <c r="AC28" s="24"/>
      <c r="AD28" s="13">
        <f t="shared" si="7"/>
        <v>0</v>
      </c>
      <c r="AE28" s="4"/>
      <c r="AF28" s="4"/>
      <c r="AG28" s="4">
        <f t="shared" si="8"/>
        <v>0</v>
      </c>
      <c r="AH28" s="31">
        <f t="shared" si="9"/>
        <v>17</v>
      </c>
    </row>
    <row r="29" spans="2:34" ht="15.75" thickBot="1">
      <c r="B29" s="10"/>
      <c r="C29" s="12"/>
      <c r="D29" s="8"/>
      <c r="E29" s="8"/>
      <c r="F29" s="9"/>
      <c r="G29" s="8"/>
      <c r="H29" s="8"/>
      <c r="I29" s="12"/>
      <c r="J29" s="8"/>
      <c r="K29" s="8"/>
      <c r="L29" s="12"/>
      <c r="M29" s="8"/>
      <c r="N29" s="8"/>
      <c r="O29" s="12"/>
      <c r="P29" s="8"/>
      <c r="Q29" s="8"/>
      <c r="R29" s="12"/>
      <c r="S29" s="8"/>
      <c r="T29" s="8"/>
      <c r="U29" s="12"/>
      <c r="V29" s="8"/>
      <c r="W29" s="8"/>
      <c r="X29" s="12"/>
      <c r="Y29" s="8"/>
      <c r="Z29" s="8"/>
      <c r="AA29" s="8"/>
      <c r="AB29" s="8"/>
      <c r="AC29" s="8"/>
      <c r="AD29" s="12"/>
      <c r="AE29" s="8"/>
      <c r="AF29" s="8"/>
      <c r="AG29" s="8"/>
      <c r="AH29" s="32"/>
    </row>
  </sheetData>
  <sortState ref="D4:AH19">
    <sortCondition descending="1" ref="AH19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H32"/>
  <sheetViews>
    <sheetView workbookViewId="0">
      <selection activeCell="AJ16" sqref="AJ16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9.285156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5" t="s">
        <v>77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2:34" ht="120" customHeight="1" thickBot="1">
      <c r="B3" s="43" t="s">
        <v>44</v>
      </c>
      <c r="C3" s="44" t="s">
        <v>0</v>
      </c>
      <c r="D3" s="45" t="s">
        <v>2</v>
      </c>
      <c r="E3" s="45" t="s">
        <v>1</v>
      </c>
      <c r="F3" s="46" t="s">
        <v>3</v>
      </c>
      <c r="G3" s="47" t="s">
        <v>9</v>
      </c>
      <c r="H3" s="47" t="s">
        <v>10</v>
      </c>
      <c r="I3" s="44" t="s">
        <v>70</v>
      </c>
      <c r="J3" s="47" t="s">
        <v>9</v>
      </c>
      <c r="K3" s="47" t="s">
        <v>10</v>
      </c>
      <c r="L3" s="44" t="s">
        <v>71</v>
      </c>
      <c r="M3" s="47" t="s">
        <v>9</v>
      </c>
      <c r="N3" s="47" t="s">
        <v>10</v>
      </c>
      <c r="O3" s="44" t="s">
        <v>72</v>
      </c>
      <c r="P3" s="47" t="s">
        <v>9</v>
      </c>
      <c r="Q3" s="47" t="s">
        <v>10</v>
      </c>
      <c r="R3" s="44" t="s">
        <v>108</v>
      </c>
      <c r="S3" s="47" t="s">
        <v>9</v>
      </c>
      <c r="T3" s="47" t="s">
        <v>10</v>
      </c>
      <c r="U3" s="44" t="s">
        <v>177</v>
      </c>
      <c r="V3" s="47" t="s">
        <v>9</v>
      </c>
      <c r="W3" s="47" t="s">
        <v>10</v>
      </c>
      <c r="X3" s="14" t="s">
        <v>194</v>
      </c>
      <c r="Y3" s="45" t="s">
        <v>9</v>
      </c>
      <c r="Z3" s="45" t="s">
        <v>10</v>
      </c>
      <c r="AA3" s="48" t="s">
        <v>66</v>
      </c>
      <c r="AB3" s="47" t="s">
        <v>9</v>
      </c>
      <c r="AC3" s="47" t="s">
        <v>10</v>
      </c>
      <c r="AD3" s="44"/>
      <c r="AE3" s="45" t="s">
        <v>9</v>
      </c>
      <c r="AF3" s="45" t="s">
        <v>10</v>
      </c>
      <c r="AG3" s="48"/>
      <c r="AH3" s="49" t="s">
        <v>4</v>
      </c>
    </row>
    <row r="4" spans="2:34">
      <c r="B4" s="62">
        <v>25</v>
      </c>
      <c r="C4" s="63">
        <v>1</v>
      </c>
      <c r="D4" s="64" t="s">
        <v>53</v>
      </c>
      <c r="E4" s="65" t="s">
        <v>28</v>
      </c>
      <c r="F4" s="66">
        <v>19</v>
      </c>
      <c r="G4" s="72">
        <v>22</v>
      </c>
      <c r="H4" s="72">
        <v>25</v>
      </c>
      <c r="I4" s="68">
        <f t="shared" ref="I4:I5" si="0">SUM(G4:H4)</f>
        <v>47</v>
      </c>
      <c r="J4" s="70">
        <v>0</v>
      </c>
      <c r="K4" s="70">
        <v>0</v>
      </c>
      <c r="L4" s="68">
        <f t="shared" ref="L4:L5" si="1">SUM(J4:K4)</f>
        <v>0</v>
      </c>
      <c r="M4" s="70">
        <v>20</v>
      </c>
      <c r="N4" s="70">
        <v>20</v>
      </c>
      <c r="O4" s="68">
        <f t="shared" ref="O4:O5" si="2">SUM(M4:N4)</f>
        <v>40</v>
      </c>
      <c r="P4" s="70">
        <v>25</v>
      </c>
      <c r="Q4" s="70">
        <v>20</v>
      </c>
      <c r="R4" s="68">
        <f t="shared" ref="R4:R5" si="3">SUM(P4:Q4)</f>
        <v>45</v>
      </c>
      <c r="S4" s="70">
        <v>25</v>
      </c>
      <c r="T4" s="70">
        <v>25</v>
      </c>
      <c r="U4" s="68">
        <f t="shared" ref="U4:U5" si="4">SUM(S4:T4)</f>
        <v>50</v>
      </c>
      <c r="V4" s="70">
        <v>22</v>
      </c>
      <c r="W4" s="70">
        <v>25</v>
      </c>
      <c r="X4" s="59">
        <f t="shared" ref="X4:X5" si="5">SUM(V4:W4)</f>
        <v>47</v>
      </c>
      <c r="Y4" s="70"/>
      <c r="Z4" s="70"/>
      <c r="AA4" s="70">
        <f t="shared" ref="AA4:AA5" si="6">SUM(Y4:Z4)</f>
        <v>0</v>
      </c>
      <c r="AB4" s="70"/>
      <c r="AC4" s="70"/>
      <c r="AD4" s="68">
        <f t="shared" ref="AD4:AD5" si="7">SUM(AB4:AC4)</f>
        <v>0</v>
      </c>
      <c r="AE4" s="70"/>
      <c r="AF4" s="70"/>
      <c r="AG4" s="70">
        <f t="shared" ref="AG4:AG5" si="8">SUM(AE4:AF4)</f>
        <v>0</v>
      </c>
      <c r="AH4" s="71">
        <f t="shared" ref="AH4:AH5" si="9">SUM(I4,L4,O4,R4,U4,X4,AA4,AD4,AG4)</f>
        <v>229</v>
      </c>
    </row>
    <row r="5" spans="2:34">
      <c r="B5" s="62">
        <v>22</v>
      </c>
      <c r="C5" s="63">
        <v>2</v>
      </c>
      <c r="D5" s="65" t="s">
        <v>6</v>
      </c>
      <c r="E5" s="65" t="s">
        <v>7</v>
      </c>
      <c r="F5" s="66">
        <v>194</v>
      </c>
      <c r="G5" s="67">
        <v>20</v>
      </c>
      <c r="H5" s="67">
        <v>20</v>
      </c>
      <c r="I5" s="68">
        <f t="shared" si="0"/>
        <v>40</v>
      </c>
      <c r="J5" s="70">
        <v>25</v>
      </c>
      <c r="K5" s="70">
        <v>22</v>
      </c>
      <c r="L5" s="68">
        <f t="shared" si="1"/>
        <v>47</v>
      </c>
      <c r="M5" s="70">
        <v>8</v>
      </c>
      <c r="N5" s="70">
        <v>12</v>
      </c>
      <c r="O5" s="68">
        <f t="shared" si="2"/>
        <v>20</v>
      </c>
      <c r="P5" s="70">
        <v>22</v>
      </c>
      <c r="Q5" s="70">
        <v>22</v>
      </c>
      <c r="R5" s="68">
        <f t="shared" si="3"/>
        <v>44</v>
      </c>
      <c r="S5" s="70">
        <v>22</v>
      </c>
      <c r="T5" s="70">
        <v>11</v>
      </c>
      <c r="U5" s="68">
        <f t="shared" si="4"/>
        <v>33</v>
      </c>
      <c r="V5" s="70">
        <v>18</v>
      </c>
      <c r="W5" s="70">
        <v>18</v>
      </c>
      <c r="X5" s="68">
        <f t="shared" si="5"/>
        <v>36</v>
      </c>
      <c r="Y5" s="70"/>
      <c r="Z5" s="70"/>
      <c r="AA5" s="70">
        <f t="shared" si="6"/>
        <v>0</v>
      </c>
      <c r="AB5" s="70"/>
      <c r="AC5" s="70"/>
      <c r="AD5" s="68">
        <f t="shared" si="7"/>
        <v>0</v>
      </c>
      <c r="AE5" s="70"/>
      <c r="AF5" s="70"/>
      <c r="AG5" s="70">
        <f t="shared" si="8"/>
        <v>0</v>
      </c>
      <c r="AH5" s="71">
        <f t="shared" si="9"/>
        <v>220</v>
      </c>
    </row>
    <row r="6" spans="2:34">
      <c r="B6" s="62">
        <v>20</v>
      </c>
      <c r="C6" s="63">
        <v>3</v>
      </c>
      <c r="D6" s="64" t="s">
        <v>53</v>
      </c>
      <c r="E6" s="65" t="s">
        <v>5</v>
      </c>
      <c r="F6" s="66">
        <v>51</v>
      </c>
      <c r="G6" s="67">
        <v>25</v>
      </c>
      <c r="H6" s="67">
        <v>14</v>
      </c>
      <c r="I6" s="68">
        <f t="shared" ref="I6:I8" si="10">SUM(G6:H6)</f>
        <v>39</v>
      </c>
      <c r="J6" s="70">
        <v>0</v>
      </c>
      <c r="K6" s="70">
        <v>0</v>
      </c>
      <c r="L6" s="68">
        <f t="shared" ref="L6:L8" si="11">SUM(J6:K6)</f>
        <v>0</v>
      </c>
      <c r="M6" s="70">
        <v>22</v>
      </c>
      <c r="N6" s="70">
        <v>22</v>
      </c>
      <c r="O6" s="68">
        <f t="shared" ref="O6:O8" si="12">SUM(M6:N6)</f>
        <v>44</v>
      </c>
      <c r="P6" s="70">
        <v>20</v>
      </c>
      <c r="Q6" s="70">
        <v>25</v>
      </c>
      <c r="R6" s="68">
        <f t="shared" ref="R6:R8" si="13">SUM(P6:Q6)</f>
        <v>45</v>
      </c>
      <c r="S6" s="70">
        <v>18</v>
      </c>
      <c r="T6" s="70">
        <v>20</v>
      </c>
      <c r="U6" s="68">
        <f t="shared" ref="U6:U8" si="14">SUM(S6:T6)</f>
        <v>38</v>
      </c>
      <c r="V6" s="70">
        <v>20</v>
      </c>
      <c r="W6" s="70">
        <v>20</v>
      </c>
      <c r="X6" s="68">
        <f t="shared" ref="X6:X8" si="15">SUM(V6:W6)</f>
        <v>40</v>
      </c>
      <c r="Y6" s="70"/>
      <c r="Z6" s="70"/>
      <c r="AA6" s="70">
        <f t="shared" ref="AA6:AA8" si="16">SUM(Y6:Z6)</f>
        <v>0</v>
      </c>
      <c r="AB6" s="70"/>
      <c r="AC6" s="70"/>
      <c r="AD6" s="68">
        <f t="shared" ref="AD6:AD8" si="17">SUM(AB6:AC6)</f>
        <v>0</v>
      </c>
      <c r="AE6" s="70"/>
      <c r="AF6" s="70"/>
      <c r="AG6" s="70">
        <f t="shared" ref="AG6:AG8" si="18">SUM(AE6:AF6)</f>
        <v>0</v>
      </c>
      <c r="AH6" s="71">
        <f t="shared" ref="AH6:AH8" si="19">SUM(I6,L6,O6,R6,U6,X6,AA6,AD6,AG6)</f>
        <v>206</v>
      </c>
    </row>
    <row r="7" spans="2:34">
      <c r="B7" s="62">
        <v>18</v>
      </c>
      <c r="C7" s="63">
        <v>4</v>
      </c>
      <c r="D7" s="80" t="s">
        <v>13</v>
      </c>
      <c r="E7" s="80" t="s">
        <v>12</v>
      </c>
      <c r="F7" s="81">
        <v>16</v>
      </c>
      <c r="G7" s="67">
        <v>14</v>
      </c>
      <c r="H7" s="67">
        <v>13</v>
      </c>
      <c r="I7" s="68">
        <f t="shared" si="10"/>
        <v>27</v>
      </c>
      <c r="J7" s="70">
        <v>13</v>
      </c>
      <c r="K7" s="70">
        <v>12</v>
      </c>
      <c r="L7" s="68">
        <f t="shared" si="11"/>
        <v>25</v>
      </c>
      <c r="M7" s="70">
        <v>13</v>
      </c>
      <c r="N7" s="70">
        <v>14</v>
      </c>
      <c r="O7" s="68">
        <f t="shared" si="12"/>
        <v>27</v>
      </c>
      <c r="P7" s="70">
        <v>0</v>
      </c>
      <c r="Q7" s="70">
        <v>0</v>
      </c>
      <c r="R7" s="68">
        <f t="shared" si="13"/>
        <v>0</v>
      </c>
      <c r="S7" s="70">
        <v>15</v>
      </c>
      <c r="T7" s="70">
        <v>15</v>
      </c>
      <c r="U7" s="68">
        <f t="shared" si="14"/>
        <v>30</v>
      </c>
      <c r="V7" s="70">
        <v>13</v>
      </c>
      <c r="W7" s="70">
        <v>13</v>
      </c>
      <c r="X7" s="68">
        <f t="shared" si="15"/>
        <v>26</v>
      </c>
      <c r="Y7" s="70"/>
      <c r="Z7" s="70"/>
      <c r="AA7" s="70">
        <f t="shared" si="16"/>
        <v>0</v>
      </c>
      <c r="AB7" s="70"/>
      <c r="AC7" s="70"/>
      <c r="AD7" s="68">
        <f t="shared" si="17"/>
        <v>0</v>
      </c>
      <c r="AE7" s="70"/>
      <c r="AF7" s="70"/>
      <c r="AG7" s="70">
        <f t="shared" si="18"/>
        <v>0</v>
      </c>
      <c r="AH7" s="71">
        <f t="shared" si="19"/>
        <v>135</v>
      </c>
    </row>
    <row r="8" spans="2:34">
      <c r="B8" s="62">
        <v>16</v>
      </c>
      <c r="C8" s="63">
        <v>5</v>
      </c>
      <c r="D8" s="82" t="s">
        <v>16</v>
      </c>
      <c r="E8" s="80" t="s">
        <v>15</v>
      </c>
      <c r="F8" s="81">
        <v>101</v>
      </c>
      <c r="G8" s="67">
        <v>9</v>
      </c>
      <c r="H8" s="67">
        <v>10</v>
      </c>
      <c r="I8" s="68">
        <f t="shared" si="10"/>
        <v>19</v>
      </c>
      <c r="J8" s="70">
        <v>8</v>
      </c>
      <c r="K8" s="70">
        <v>8</v>
      </c>
      <c r="L8" s="68">
        <f t="shared" si="11"/>
        <v>16</v>
      </c>
      <c r="M8" s="70">
        <v>12</v>
      </c>
      <c r="N8" s="70">
        <v>9</v>
      </c>
      <c r="O8" s="68">
        <f t="shared" si="12"/>
        <v>21</v>
      </c>
      <c r="P8" s="70">
        <v>13</v>
      </c>
      <c r="Q8" s="70">
        <v>14</v>
      </c>
      <c r="R8" s="68">
        <f t="shared" si="13"/>
        <v>27</v>
      </c>
      <c r="S8" s="70">
        <v>14</v>
      </c>
      <c r="T8" s="70">
        <v>14</v>
      </c>
      <c r="U8" s="68">
        <f t="shared" si="14"/>
        <v>28</v>
      </c>
      <c r="V8" s="70">
        <v>10</v>
      </c>
      <c r="W8" s="70">
        <v>11</v>
      </c>
      <c r="X8" s="68">
        <f t="shared" si="15"/>
        <v>21</v>
      </c>
      <c r="Y8" s="70"/>
      <c r="Z8" s="70"/>
      <c r="AA8" s="70">
        <f t="shared" si="16"/>
        <v>0</v>
      </c>
      <c r="AB8" s="70"/>
      <c r="AC8" s="70"/>
      <c r="AD8" s="68">
        <f t="shared" si="17"/>
        <v>0</v>
      </c>
      <c r="AE8" s="70"/>
      <c r="AF8" s="70"/>
      <c r="AG8" s="70">
        <f t="shared" si="18"/>
        <v>0</v>
      </c>
      <c r="AH8" s="71">
        <f t="shared" si="19"/>
        <v>132</v>
      </c>
    </row>
    <row r="9" spans="2:34">
      <c r="B9" s="62">
        <v>15</v>
      </c>
      <c r="C9" s="63">
        <v>6</v>
      </c>
      <c r="D9" s="64" t="s">
        <v>39</v>
      </c>
      <c r="E9" s="65" t="s">
        <v>58</v>
      </c>
      <c r="F9" s="66">
        <v>3</v>
      </c>
      <c r="G9" s="67">
        <v>18</v>
      </c>
      <c r="H9" s="67">
        <v>22</v>
      </c>
      <c r="I9" s="68">
        <f t="shared" ref="I9:I29" si="20">SUM(G9:H9)</f>
        <v>40</v>
      </c>
      <c r="J9" s="70">
        <v>22</v>
      </c>
      <c r="K9" s="70">
        <v>20</v>
      </c>
      <c r="L9" s="68">
        <f t="shared" ref="L9:L29" si="21">SUM(J9:K9)</f>
        <v>42</v>
      </c>
      <c r="M9" s="70">
        <v>18</v>
      </c>
      <c r="N9" s="70">
        <v>16</v>
      </c>
      <c r="O9" s="68">
        <f t="shared" ref="O9:O29" si="22">SUM(M9:N9)</f>
        <v>34</v>
      </c>
      <c r="P9" s="70">
        <v>14</v>
      </c>
      <c r="Q9" s="70">
        <v>0</v>
      </c>
      <c r="R9" s="68">
        <f t="shared" ref="R9:R29" si="23">SUM(P9:Q9)</f>
        <v>14</v>
      </c>
      <c r="S9" s="70">
        <v>0</v>
      </c>
      <c r="T9" s="70">
        <v>0</v>
      </c>
      <c r="U9" s="68">
        <f t="shared" ref="U9:U29" si="24">SUM(S9:T9)</f>
        <v>0</v>
      </c>
      <c r="V9" s="70">
        <v>0</v>
      </c>
      <c r="W9" s="70">
        <v>0</v>
      </c>
      <c r="X9" s="68">
        <f t="shared" ref="X9:X29" si="25">SUM(V9:W9)</f>
        <v>0</v>
      </c>
      <c r="Y9" s="70"/>
      <c r="Z9" s="70"/>
      <c r="AA9" s="70">
        <f t="shared" ref="AA9:AA29" si="26">SUM(Y9:Z9)</f>
        <v>0</v>
      </c>
      <c r="AB9" s="70"/>
      <c r="AC9" s="70"/>
      <c r="AD9" s="68">
        <f t="shared" ref="AD9:AD29" si="27">SUM(AB9:AC9)</f>
        <v>0</v>
      </c>
      <c r="AE9" s="70"/>
      <c r="AF9" s="70"/>
      <c r="AG9" s="70">
        <f t="shared" ref="AG9:AG29" si="28">SUM(AE9:AF9)</f>
        <v>0</v>
      </c>
      <c r="AH9" s="71">
        <f t="shared" ref="AH9:AH29" si="29">SUM(I9,L9,O9,R9,U9,X9,AA9,AD9,AG9)</f>
        <v>130</v>
      </c>
    </row>
    <row r="10" spans="2:34">
      <c r="B10" s="62">
        <v>14</v>
      </c>
      <c r="C10" s="63">
        <v>7</v>
      </c>
      <c r="D10" s="82" t="s">
        <v>52</v>
      </c>
      <c r="E10" s="80" t="s">
        <v>20</v>
      </c>
      <c r="F10" s="81">
        <v>85</v>
      </c>
      <c r="G10" s="67">
        <v>11</v>
      </c>
      <c r="H10" s="67">
        <v>16</v>
      </c>
      <c r="I10" s="68">
        <f t="shared" si="20"/>
        <v>27</v>
      </c>
      <c r="J10" s="70">
        <v>20</v>
      </c>
      <c r="K10" s="70">
        <v>25</v>
      </c>
      <c r="L10" s="68">
        <f t="shared" si="21"/>
        <v>45</v>
      </c>
      <c r="M10" s="70">
        <v>0</v>
      </c>
      <c r="N10" s="70">
        <v>0</v>
      </c>
      <c r="O10" s="68">
        <f t="shared" si="22"/>
        <v>0</v>
      </c>
      <c r="P10" s="70">
        <v>0</v>
      </c>
      <c r="Q10" s="70">
        <v>0</v>
      </c>
      <c r="R10" s="68">
        <f t="shared" si="23"/>
        <v>0</v>
      </c>
      <c r="S10" s="70">
        <v>0</v>
      </c>
      <c r="T10" s="70">
        <v>0</v>
      </c>
      <c r="U10" s="68">
        <f t="shared" si="24"/>
        <v>0</v>
      </c>
      <c r="V10" s="70">
        <v>25</v>
      </c>
      <c r="W10" s="70">
        <v>22</v>
      </c>
      <c r="X10" s="68">
        <f t="shared" si="25"/>
        <v>47</v>
      </c>
      <c r="Y10" s="70"/>
      <c r="Z10" s="70"/>
      <c r="AA10" s="70">
        <f t="shared" si="26"/>
        <v>0</v>
      </c>
      <c r="AB10" s="70"/>
      <c r="AC10" s="70"/>
      <c r="AD10" s="68">
        <f t="shared" si="27"/>
        <v>0</v>
      </c>
      <c r="AE10" s="70"/>
      <c r="AF10" s="70"/>
      <c r="AG10" s="70">
        <f t="shared" si="28"/>
        <v>0</v>
      </c>
      <c r="AH10" s="71">
        <f t="shared" si="29"/>
        <v>119</v>
      </c>
    </row>
    <row r="11" spans="2:34">
      <c r="B11" s="62">
        <v>13</v>
      </c>
      <c r="C11" s="63">
        <v>8</v>
      </c>
      <c r="D11" s="80" t="s">
        <v>86</v>
      </c>
      <c r="E11" s="80" t="s">
        <v>30</v>
      </c>
      <c r="F11" s="81">
        <v>55</v>
      </c>
      <c r="G11" s="67">
        <v>13</v>
      </c>
      <c r="H11" s="67">
        <v>12</v>
      </c>
      <c r="I11" s="68">
        <f t="shared" si="20"/>
        <v>25</v>
      </c>
      <c r="J11" s="70">
        <v>15</v>
      </c>
      <c r="K11" s="70">
        <v>13</v>
      </c>
      <c r="L11" s="68">
        <f t="shared" si="21"/>
        <v>28</v>
      </c>
      <c r="M11" s="70">
        <v>14</v>
      </c>
      <c r="N11" s="70">
        <v>13</v>
      </c>
      <c r="O11" s="68">
        <f t="shared" si="22"/>
        <v>27</v>
      </c>
      <c r="P11" s="70">
        <v>16</v>
      </c>
      <c r="Q11" s="70">
        <v>16</v>
      </c>
      <c r="R11" s="68">
        <f t="shared" si="23"/>
        <v>32</v>
      </c>
      <c r="S11" s="70">
        <v>0</v>
      </c>
      <c r="T11" s="70">
        <v>0</v>
      </c>
      <c r="U11" s="68">
        <f t="shared" si="24"/>
        <v>0</v>
      </c>
      <c r="V11" s="70">
        <v>0</v>
      </c>
      <c r="W11" s="70">
        <v>0</v>
      </c>
      <c r="X11" s="68">
        <f t="shared" si="25"/>
        <v>0</v>
      </c>
      <c r="Y11" s="70"/>
      <c r="Z11" s="70"/>
      <c r="AA11" s="70">
        <f t="shared" si="26"/>
        <v>0</v>
      </c>
      <c r="AB11" s="70"/>
      <c r="AC11" s="70"/>
      <c r="AD11" s="68">
        <f t="shared" si="27"/>
        <v>0</v>
      </c>
      <c r="AE11" s="70"/>
      <c r="AF11" s="70"/>
      <c r="AG11" s="70">
        <f t="shared" si="28"/>
        <v>0</v>
      </c>
      <c r="AH11" s="71">
        <f t="shared" si="29"/>
        <v>112</v>
      </c>
    </row>
    <row r="12" spans="2:34">
      <c r="B12" s="62">
        <v>12</v>
      </c>
      <c r="C12" s="63">
        <v>9</v>
      </c>
      <c r="D12" s="80" t="s">
        <v>123</v>
      </c>
      <c r="E12" s="80" t="s">
        <v>30</v>
      </c>
      <c r="F12" s="81">
        <v>30</v>
      </c>
      <c r="G12" s="67">
        <v>0</v>
      </c>
      <c r="H12" s="67">
        <v>0</v>
      </c>
      <c r="I12" s="68">
        <f t="shared" si="20"/>
        <v>0</v>
      </c>
      <c r="J12" s="70">
        <v>9</v>
      </c>
      <c r="K12" s="70">
        <v>16</v>
      </c>
      <c r="L12" s="68">
        <f t="shared" si="21"/>
        <v>25</v>
      </c>
      <c r="M12" s="70">
        <v>15</v>
      </c>
      <c r="N12" s="70">
        <v>11</v>
      </c>
      <c r="O12" s="68">
        <f t="shared" si="22"/>
        <v>26</v>
      </c>
      <c r="P12" s="70">
        <v>18</v>
      </c>
      <c r="Q12" s="70">
        <v>15</v>
      </c>
      <c r="R12" s="68">
        <f t="shared" si="23"/>
        <v>33</v>
      </c>
      <c r="S12" s="70">
        <v>10</v>
      </c>
      <c r="T12" s="70">
        <v>18</v>
      </c>
      <c r="U12" s="68">
        <f t="shared" si="24"/>
        <v>28</v>
      </c>
      <c r="V12" s="70">
        <v>0</v>
      </c>
      <c r="W12" s="70">
        <v>0</v>
      </c>
      <c r="X12" s="68">
        <f t="shared" si="25"/>
        <v>0</v>
      </c>
      <c r="Y12" s="70"/>
      <c r="Z12" s="70"/>
      <c r="AA12" s="70">
        <f t="shared" si="26"/>
        <v>0</v>
      </c>
      <c r="AB12" s="70"/>
      <c r="AC12" s="70"/>
      <c r="AD12" s="68">
        <f t="shared" si="27"/>
        <v>0</v>
      </c>
      <c r="AE12" s="70"/>
      <c r="AF12" s="70"/>
      <c r="AG12" s="70">
        <f t="shared" si="28"/>
        <v>0</v>
      </c>
      <c r="AH12" s="71">
        <f t="shared" si="29"/>
        <v>112</v>
      </c>
    </row>
    <row r="13" spans="2:34">
      <c r="B13" s="62">
        <v>11</v>
      </c>
      <c r="C13" s="63">
        <v>10</v>
      </c>
      <c r="D13" s="80" t="s">
        <v>169</v>
      </c>
      <c r="E13" s="80" t="s">
        <v>88</v>
      </c>
      <c r="F13" s="81">
        <v>62</v>
      </c>
      <c r="G13" s="67">
        <v>8</v>
      </c>
      <c r="H13" s="67">
        <v>8</v>
      </c>
      <c r="I13" s="68">
        <f t="shared" ref="I13" si="30">SUM(G13:H13)</f>
        <v>16</v>
      </c>
      <c r="J13" s="70">
        <v>6</v>
      </c>
      <c r="K13" s="70">
        <v>6</v>
      </c>
      <c r="L13" s="68">
        <f t="shared" ref="L13" si="31">SUM(J13:K13)</f>
        <v>12</v>
      </c>
      <c r="M13" s="70">
        <v>10</v>
      </c>
      <c r="N13" s="70">
        <v>8</v>
      </c>
      <c r="O13" s="68">
        <f t="shared" ref="O13" si="32">SUM(M13:N13)</f>
        <v>18</v>
      </c>
      <c r="P13" s="70">
        <v>12</v>
      </c>
      <c r="Q13" s="70">
        <v>13</v>
      </c>
      <c r="R13" s="68">
        <f t="shared" ref="R13" si="33">SUM(P13:Q13)</f>
        <v>25</v>
      </c>
      <c r="S13" s="70">
        <v>9</v>
      </c>
      <c r="T13" s="70">
        <v>10</v>
      </c>
      <c r="U13" s="68">
        <f t="shared" ref="U13" si="34">SUM(S13:T13)</f>
        <v>19</v>
      </c>
      <c r="V13" s="70">
        <v>11</v>
      </c>
      <c r="W13" s="70">
        <v>10</v>
      </c>
      <c r="X13" s="68">
        <f t="shared" ref="X13" si="35">SUM(V13:W13)</f>
        <v>21</v>
      </c>
      <c r="Y13" s="70"/>
      <c r="Z13" s="70"/>
      <c r="AA13" s="70">
        <f t="shared" ref="AA13" si="36">SUM(Y13:Z13)</f>
        <v>0</v>
      </c>
      <c r="AB13" s="70"/>
      <c r="AC13" s="70"/>
      <c r="AD13" s="68">
        <f t="shared" ref="AD13" si="37">SUM(AB13:AC13)</f>
        <v>0</v>
      </c>
      <c r="AE13" s="70"/>
      <c r="AF13" s="70"/>
      <c r="AG13" s="70">
        <f t="shared" ref="AG13" si="38">SUM(AE13:AF13)</f>
        <v>0</v>
      </c>
      <c r="AH13" s="71">
        <f t="shared" ref="AH13" si="39">SUM(I13,L13,O13,R13,U13,X13,AA13,AD13,AG13)</f>
        <v>111</v>
      </c>
    </row>
    <row r="14" spans="2:34">
      <c r="B14" s="62">
        <v>10</v>
      </c>
      <c r="C14" s="63">
        <v>11</v>
      </c>
      <c r="D14" s="80" t="s">
        <v>14</v>
      </c>
      <c r="E14" s="80" t="s">
        <v>7</v>
      </c>
      <c r="F14" s="81">
        <v>61</v>
      </c>
      <c r="G14" s="67">
        <v>12</v>
      </c>
      <c r="H14" s="67">
        <v>15</v>
      </c>
      <c r="I14" s="68">
        <f t="shared" si="20"/>
        <v>27</v>
      </c>
      <c r="J14" s="70">
        <v>0</v>
      </c>
      <c r="K14" s="70">
        <v>0</v>
      </c>
      <c r="L14" s="68">
        <f t="shared" si="21"/>
        <v>0</v>
      </c>
      <c r="M14" s="70">
        <v>11</v>
      </c>
      <c r="N14" s="70">
        <v>10</v>
      </c>
      <c r="O14" s="68">
        <f t="shared" si="22"/>
        <v>21</v>
      </c>
      <c r="P14" s="70">
        <v>15</v>
      </c>
      <c r="Q14" s="70">
        <v>18</v>
      </c>
      <c r="R14" s="68">
        <f t="shared" si="23"/>
        <v>33</v>
      </c>
      <c r="S14" s="70">
        <v>13</v>
      </c>
      <c r="T14" s="70">
        <v>12</v>
      </c>
      <c r="U14" s="68">
        <f t="shared" si="24"/>
        <v>25</v>
      </c>
      <c r="V14" s="70">
        <v>0</v>
      </c>
      <c r="W14" s="70">
        <v>0</v>
      </c>
      <c r="X14" s="68">
        <f t="shared" si="25"/>
        <v>0</v>
      </c>
      <c r="Y14" s="70"/>
      <c r="Z14" s="70"/>
      <c r="AA14" s="70">
        <f t="shared" si="26"/>
        <v>0</v>
      </c>
      <c r="AB14" s="70"/>
      <c r="AC14" s="70"/>
      <c r="AD14" s="68">
        <f t="shared" si="27"/>
        <v>0</v>
      </c>
      <c r="AE14" s="70"/>
      <c r="AF14" s="70"/>
      <c r="AG14" s="70">
        <f t="shared" si="28"/>
        <v>0</v>
      </c>
      <c r="AH14" s="71">
        <f t="shared" si="29"/>
        <v>106</v>
      </c>
    </row>
    <row r="15" spans="2:34">
      <c r="B15" s="62">
        <v>9</v>
      </c>
      <c r="C15" s="63">
        <v>12</v>
      </c>
      <c r="D15" s="82" t="s">
        <v>89</v>
      </c>
      <c r="E15" s="80" t="s">
        <v>28</v>
      </c>
      <c r="F15" s="81">
        <v>152</v>
      </c>
      <c r="G15" s="67">
        <v>7</v>
      </c>
      <c r="H15" s="67">
        <v>7</v>
      </c>
      <c r="I15" s="68">
        <f t="shared" ref="I15" si="40">SUM(G15:H15)</f>
        <v>14</v>
      </c>
      <c r="J15" s="70">
        <v>5</v>
      </c>
      <c r="K15" s="70">
        <v>5</v>
      </c>
      <c r="L15" s="68">
        <f t="shared" ref="L15" si="41">SUM(J15:K15)</f>
        <v>10</v>
      </c>
      <c r="M15" s="70">
        <v>0</v>
      </c>
      <c r="N15" s="70">
        <v>0</v>
      </c>
      <c r="O15" s="68">
        <f t="shared" ref="O15" si="42">SUM(M15:N15)</f>
        <v>0</v>
      </c>
      <c r="P15" s="70">
        <v>11</v>
      </c>
      <c r="Q15" s="70">
        <v>12</v>
      </c>
      <c r="R15" s="68">
        <f t="shared" ref="R15" si="43">SUM(P15:Q15)</f>
        <v>23</v>
      </c>
      <c r="S15" s="70">
        <v>8</v>
      </c>
      <c r="T15" s="70">
        <v>9</v>
      </c>
      <c r="U15" s="68">
        <f t="shared" ref="U15" si="44">SUM(S15:T15)</f>
        <v>17</v>
      </c>
      <c r="V15" s="70">
        <v>8</v>
      </c>
      <c r="W15" s="70">
        <v>8</v>
      </c>
      <c r="X15" s="68">
        <f t="shared" ref="X15" si="45">SUM(V15:W15)</f>
        <v>16</v>
      </c>
      <c r="Y15" s="70"/>
      <c r="Z15" s="70"/>
      <c r="AA15" s="70">
        <f t="shared" ref="AA15" si="46">SUM(Y15:Z15)</f>
        <v>0</v>
      </c>
      <c r="AB15" s="70"/>
      <c r="AC15" s="70"/>
      <c r="AD15" s="68">
        <f t="shared" ref="AD15" si="47">SUM(AB15:AC15)</f>
        <v>0</v>
      </c>
      <c r="AE15" s="70"/>
      <c r="AF15" s="70"/>
      <c r="AG15" s="70">
        <f t="shared" ref="AG15" si="48">SUM(AE15:AF15)</f>
        <v>0</v>
      </c>
      <c r="AH15" s="71">
        <f t="shared" ref="AH15" si="49">SUM(I15,L15,O15,R15,U15,X15,AA15,AD15,AG15)</f>
        <v>80</v>
      </c>
    </row>
    <row r="16" spans="2:34">
      <c r="B16" s="5">
        <v>8</v>
      </c>
      <c r="C16" s="37">
        <v>13</v>
      </c>
      <c r="D16" s="38" t="s">
        <v>64</v>
      </c>
      <c r="E16" s="38" t="s">
        <v>5</v>
      </c>
      <c r="F16" s="39">
        <v>81</v>
      </c>
      <c r="G16" s="41">
        <v>16</v>
      </c>
      <c r="H16" s="41">
        <v>18</v>
      </c>
      <c r="I16" s="13">
        <f t="shared" ref="I16:I17" si="50">SUM(G16:H16)</f>
        <v>34</v>
      </c>
      <c r="J16" s="24">
        <v>0</v>
      </c>
      <c r="K16" s="24">
        <v>0</v>
      </c>
      <c r="L16" s="13">
        <f t="shared" ref="L16:L17" si="51">SUM(J16:K16)</f>
        <v>0</v>
      </c>
      <c r="M16" s="24">
        <v>0</v>
      </c>
      <c r="N16" s="24">
        <v>0</v>
      </c>
      <c r="O16" s="13">
        <f t="shared" ref="O16:O17" si="52">SUM(M16:N16)</f>
        <v>0</v>
      </c>
      <c r="P16" s="24">
        <v>0</v>
      </c>
      <c r="Q16" s="24">
        <v>0</v>
      </c>
      <c r="R16" s="13">
        <f t="shared" ref="R16:R17" si="53">SUM(P16:Q16)</f>
        <v>0</v>
      </c>
      <c r="S16" s="24">
        <v>20</v>
      </c>
      <c r="T16" s="24">
        <v>22</v>
      </c>
      <c r="U16" s="13">
        <f t="shared" ref="U16:U17" si="54">SUM(S16:T16)</f>
        <v>42</v>
      </c>
      <c r="V16" s="24">
        <v>0</v>
      </c>
      <c r="W16" s="24">
        <v>0</v>
      </c>
      <c r="X16" s="13">
        <f t="shared" ref="X16:X17" si="55">SUM(V16:W16)</f>
        <v>0</v>
      </c>
      <c r="Y16" s="4"/>
      <c r="Z16" s="4"/>
      <c r="AA16" s="4">
        <f t="shared" ref="AA16:AA17" si="56">SUM(Y16:Z16)</f>
        <v>0</v>
      </c>
      <c r="AB16" s="24"/>
      <c r="AC16" s="24"/>
      <c r="AD16" s="13">
        <f t="shared" ref="AD16:AD17" si="57">SUM(AB16:AC16)</f>
        <v>0</v>
      </c>
      <c r="AE16" s="4"/>
      <c r="AF16" s="4"/>
      <c r="AG16" s="4">
        <f t="shared" ref="AG16:AG17" si="58">SUM(AE16:AF16)</f>
        <v>0</v>
      </c>
      <c r="AH16" s="31">
        <f t="shared" ref="AH16:AH17" si="59">SUM(I16,L16,O16,R16,U16,X16,AA16,AD16,AG16)</f>
        <v>76</v>
      </c>
    </row>
    <row r="17" spans="2:34">
      <c r="B17" s="5">
        <v>7</v>
      </c>
      <c r="C17" s="37">
        <v>14</v>
      </c>
      <c r="D17" s="6" t="s">
        <v>124</v>
      </c>
      <c r="E17" s="6" t="s">
        <v>33</v>
      </c>
      <c r="F17" s="22">
        <v>111</v>
      </c>
      <c r="G17" s="41">
        <v>0</v>
      </c>
      <c r="H17" s="41">
        <v>0</v>
      </c>
      <c r="I17" s="13">
        <f t="shared" si="50"/>
        <v>0</v>
      </c>
      <c r="J17" s="24">
        <v>14</v>
      </c>
      <c r="K17" s="24">
        <v>9</v>
      </c>
      <c r="L17" s="13">
        <f t="shared" si="51"/>
        <v>23</v>
      </c>
      <c r="M17" s="24">
        <v>9</v>
      </c>
      <c r="N17" s="24">
        <v>18</v>
      </c>
      <c r="O17" s="13">
        <f t="shared" si="52"/>
        <v>27</v>
      </c>
      <c r="P17" s="24">
        <v>0</v>
      </c>
      <c r="Q17" s="24">
        <v>0</v>
      </c>
      <c r="R17" s="13">
        <f t="shared" si="53"/>
        <v>0</v>
      </c>
      <c r="S17" s="24">
        <v>12</v>
      </c>
      <c r="T17" s="24">
        <v>13</v>
      </c>
      <c r="U17" s="13">
        <f t="shared" si="54"/>
        <v>25</v>
      </c>
      <c r="V17" s="24">
        <v>0</v>
      </c>
      <c r="W17" s="24">
        <v>0</v>
      </c>
      <c r="X17" s="13">
        <f t="shared" si="55"/>
        <v>0</v>
      </c>
      <c r="Y17" s="4"/>
      <c r="Z17" s="4"/>
      <c r="AA17" s="4">
        <f t="shared" si="56"/>
        <v>0</v>
      </c>
      <c r="AB17" s="4"/>
      <c r="AC17" s="4"/>
      <c r="AD17" s="13">
        <f t="shared" si="57"/>
        <v>0</v>
      </c>
      <c r="AE17" s="4"/>
      <c r="AF17" s="4"/>
      <c r="AG17" s="4">
        <f t="shared" si="58"/>
        <v>0</v>
      </c>
      <c r="AH17" s="31">
        <f t="shared" si="59"/>
        <v>75</v>
      </c>
    </row>
    <row r="18" spans="2:34">
      <c r="B18" s="5">
        <v>6</v>
      </c>
      <c r="C18" s="11">
        <v>15</v>
      </c>
      <c r="D18" s="38" t="s">
        <v>185</v>
      </c>
      <c r="E18" s="38" t="s">
        <v>28</v>
      </c>
      <c r="F18" s="39">
        <v>91</v>
      </c>
      <c r="G18" s="41">
        <v>0</v>
      </c>
      <c r="H18" s="41">
        <v>0</v>
      </c>
      <c r="I18" s="13">
        <f t="shared" ref="I18:I19" si="60">SUM(G18:H18)</f>
        <v>0</v>
      </c>
      <c r="J18" s="24">
        <v>0</v>
      </c>
      <c r="K18" s="24">
        <v>0</v>
      </c>
      <c r="L18" s="13">
        <f t="shared" ref="L18:L19" si="61">SUM(J18:K18)</f>
        <v>0</v>
      </c>
      <c r="M18" s="24">
        <v>0</v>
      </c>
      <c r="N18" s="24">
        <v>0</v>
      </c>
      <c r="O18" s="13">
        <f t="shared" ref="O18:O19" si="62">SUM(M18:N18)</f>
        <v>0</v>
      </c>
      <c r="P18" s="24">
        <v>0</v>
      </c>
      <c r="Q18" s="24">
        <v>0</v>
      </c>
      <c r="R18" s="13">
        <f t="shared" ref="R18:R19" si="63">SUM(P18:Q18)</f>
        <v>0</v>
      </c>
      <c r="S18" s="24">
        <v>16</v>
      </c>
      <c r="T18" s="24">
        <v>16</v>
      </c>
      <c r="U18" s="13">
        <f t="shared" ref="U18:U19" si="64">SUM(S18:T18)</f>
        <v>32</v>
      </c>
      <c r="V18" s="24">
        <v>12</v>
      </c>
      <c r="W18" s="24">
        <v>12</v>
      </c>
      <c r="X18" s="13">
        <f t="shared" ref="X18:X19" si="65">SUM(V18:W18)</f>
        <v>24</v>
      </c>
      <c r="Y18" s="4"/>
      <c r="Z18" s="4"/>
      <c r="AA18" s="4">
        <f t="shared" ref="AA18:AA19" si="66">SUM(Y18:Z18)</f>
        <v>0</v>
      </c>
      <c r="AB18" s="24"/>
      <c r="AC18" s="24"/>
      <c r="AD18" s="13">
        <f t="shared" ref="AD18:AD19" si="67">SUM(AB18:AC18)</f>
        <v>0</v>
      </c>
      <c r="AE18" s="4"/>
      <c r="AF18" s="4"/>
      <c r="AG18" s="4">
        <f t="shared" ref="AG18:AG19" si="68">SUM(AE18:AF18)</f>
        <v>0</v>
      </c>
      <c r="AH18" s="31">
        <f t="shared" ref="AH18:AH19" si="69">SUM(I18,L18,O18,R18,U18,X18,AA18,AD18,AG18)</f>
        <v>56</v>
      </c>
    </row>
    <row r="19" spans="2:34">
      <c r="B19" s="5">
        <v>5</v>
      </c>
      <c r="C19" s="11">
        <v>16</v>
      </c>
      <c r="D19" s="6" t="s">
        <v>65</v>
      </c>
      <c r="E19" s="6" t="s">
        <v>57</v>
      </c>
      <c r="F19" s="22">
        <v>629</v>
      </c>
      <c r="G19" s="41">
        <v>15</v>
      </c>
      <c r="H19" s="41">
        <v>11</v>
      </c>
      <c r="I19" s="13">
        <f t="shared" si="60"/>
        <v>26</v>
      </c>
      <c r="J19" s="24">
        <v>0</v>
      </c>
      <c r="K19" s="24">
        <v>0</v>
      </c>
      <c r="L19" s="13">
        <f t="shared" si="61"/>
        <v>0</v>
      </c>
      <c r="M19" s="24">
        <v>0</v>
      </c>
      <c r="N19" s="24">
        <v>0</v>
      </c>
      <c r="O19" s="13">
        <f t="shared" si="62"/>
        <v>0</v>
      </c>
      <c r="P19" s="24">
        <v>0</v>
      </c>
      <c r="Q19" s="24">
        <v>0</v>
      </c>
      <c r="R19" s="13">
        <f t="shared" si="63"/>
        <v>0</v>
      </c>
      <c r="S19" s="24">
        <v>0</v>
      </c>
      <c r="T19" s="24">
        <v>0</v>
      </c>
      <c r="U19" s="13">
        <f t="shared" si="64"/>
        <v>0</v>
      </c>
      <c r="V19" s="24">
        <v>16</v>
      </c>
      <c r="W19" s="24">
        <v>14</v>
      </c>
      <c r="X19" s="13">
        <f t="shared" si="65"/>
        <v>30</v>
      </c>
      <c r="Y19" s="4"/>
      <c r="Z19" s="4"/>
      <c r="AA19" s="4">
        <f t="shared" si="66"/>
        <v>0</v>
      </c>
      <c r="AB19" s="24"/>
      <c r="AC19" s="24"/>
      <c r="AD19" s="13">
        <f t="shared" si="67"/>
        <v>0</v>
      </c>
      <c r="AE19" s="4"/>
      <c r="AF19" s="4"/>
      <c r="AG19" s="4">
        <f t="shared" si="68"/>
        <v>0</v>
      </c>
      <c r="AH19" s="31">
        <f t="shared" si="69"/>
        <v>56</v>
      </c>
    </row>
    <row r="20" spans="2:34">
      <c r="B20" s="5">
        <v>4</v>
      </c>
      <c r="C20" s="11">
        <v>17</v>
      </c>
      <c r="D20" s="38" t="s">
        <v>32</v>
      </c>
      <c r="E20" s="38" t="s">
        <v>157</v>
      </c>
      <c r="F20" s="39">
        <v>22</v>
      </c>
      <c r="G20" s="41">
        <v>0</v>
      </c>
      <c r="H20" s="41">
        <v>0</v>
      </c>
      <c r="I20" s="13">
        <f t="shared" ref="I20" si="70">SUM(G20:H20)</f>
        <v>0</v>
      </c>
      <c r="J20" s="24">
        <v>0</v>
      </c>
      <c r="K20" s="24">
        <v>0</v>
      </c>
      <c r="L20" s="13">
        <f t="shared" ref="L20" si="71">SUM(J20:K20)</f>
        <v>0</v>
      </c>
      <c r="M20" s="24">
        <v>25</v>
      </c>
      <c r="N20" s="24">
        <v>25</v>
      </c>
      <c r="O20" s="13">
        <f t="shared" ref="O20" si="72">SUM(M20:N20)</f>
        <v>50</v>
      </c>
      <c r="P20" s="24">
        <v>0</v>
      </c>
      <c r="Q20" s="24">
        <v>0</v>
      </c>
      <c r="R20" s="13">
        <f t="shared" ref="R20" si="73">SUM(P20:Q20)</f>
        <v>0</v>
      </c>
      <c r="S20" s="24">
        <v>0</v>
      </c>
      <c r="T20" s="24">
        <v>0</v>
      </c>
      <c r="U20" s="13">
        <f t="shared" ref="U20" si="74">SUM(S20:T20)</f>
        <v>0</v>
      </c>
      <c r="V20" s="24">
        <v>0</v>
      </c>
      <c r="W20" s="24">
        <v>0</v>
      </c>
      <c r="X20" s="13">
        <f t="shared" ref="X20" si="75">SUM(V20:W20)</f>
        <v>0</v>
      </c>
      <c r="Y20" s="4"/>
      <c r="Z20" s="4"/>
      <c r="AA20" s="4">
        <f t="shared" ref="AA20" si="76">SUM(Y20:Z20)</f>
        <v>0</v>
      </c>
      <c r="AB20" s="24"/>
      <c r="AC20" s="24"/>
      <c r="AD20" s="13">
        <f t="shared" ref="AD20" si="77">SUM(AB20:AC20)</f>
        <v>0</v>
      </c>
      <c r="AE20" s="4"/>
      <c r="AF20" s="4"/>
      <c r="AG20" s="4">
        <f t="shared" ref="AG20" si="78">SUM(AE20:AF20)</f>
        <v>0</v>
      </c>
      <c r="AH20" s="31">
        <f t="shared" ref="AH20" si="79">SUM(I20,L20,O20,R20,U20,X20,AA20,AD20,AG20)</f>
        <v>50</v>
      </c>
    </row>
    <row r="21" spans="2:34">
      <c r="B21" s="5">
        <v>3</v>
      </c>
      <c r="C21" s="11">
        <v>18</v>
      </c>
      <c r="D21" s="38" t="s">
        <v>118</v>
      </c>
      <c r="E21" s="38" t="s">
        <v>7</v>
      </c>
      <c r="F21" s="39">
        <v>413</v>
      </c>
      <c r="G21" s="41">
        <v>0</v>
      </c>
      <c r="H21" s="41">
        <v>0</v>
      </c>
      <c r="I21" s="13">
        <f t="shared" ref="I21" si="80">SUM(G21:H21)</f>
        <v>0</v>
      </c>
      <c r="J21" s="24">
        <v>18</v>
      </c>
      <c r="K21" s="24">
        <v>18</v>
      </c>
      <c r="L21" s="13">
        <f t="shared" ref="L21" si="81">SUM(J21:K21)</f>
        <v>36</v>
      </c>
      <c r="M21" s="24">
        <v>0</v>
      </c>
      <c r="N21" s="24">
        <v>0</v>
      </c>
      <c r="O21" s="13">
        <f t="shared" ref="O21" si="82">SUM(M21:N21)</f>
        <v>0</v>
      </c>
      <c r="P21" s="24">
        <v>0</v>
      </c>
      <c r="Q21" s="24">
        <v>0</v>
      </c>
      <c r="R21" s="13">
        <f t="shared" ref="R21" si="83">SUM(P21:Q21)</f>
        <v>0</v>
      </c>
      <c r="S21" s="24">
        <v>0</v>
      </c>
      <c r="T21" s="24">
        <v>0</v>
      </c>
      <c r="U21" s="13">
        <f t="shared" ref="U21" si="84">SUM(S21:T21)</f>
        <v>0</v>
      </c>
      <c r="V21" s="24">
        <v>0</v>
      </c>
      <c r="W21" s="24">
        <v>0</v>
      </c>
      <c r="X21" s="13">
        <f t="shared" ref="X21" si="85">SUM(V21:W21)</f>
        <v>0</v>
      </c>
      <c r="Y21" s="4"/>
      <c r="Z21" s="4"/>
      <c r="AA21" s="4">
        <f t="shared" ref="AA21" si="86">SUM(Y21:Z21)</f>
        <v>0</v>
      </c>
      <c r="AB21" s="4"/>
      <c r="AC21" s="4"/>
      <c r="AD21" s="13">
        <f t="shared" ref="AD21" si="87">SUM(AB21:AC21)</f>
        <v>0</v>
      </c>
      <c r="AE21" s="4"/>
      <c r="AF21" s="4"/>
      <c r="AG21" s="4">
        <f t="shared" ref="AG21" si="88">SUM(AE21:AF21)</f>
        <v>0</v>
      </c>
      <c r="AH21" s="31">
        <f t="shared" ref="AH21" si="89">SUM(I21,L21,O21,R21,U21,X21,AA21,AD21,AG21)</f>
        <v>36</v>
      </c>
    </row>
    <row r="22" spans="2:34">
      <c r="B22" s="5">
        <v>2</v>
      </c>
      <c r="C22" s="11">
        <v>19</v>
      </c>
      <c r="D22" s="6" t="s">
        <v>96</v>
      </c>
      <c r="E22" s="6" t="s">
        <v>20</v>
      </c>
      <c r="F22" s="22">
        <v>50</v>
      </c>
      <c r="G22" s="41">
        <v>0</v>
      </c>
      <c r="H22" s="41">
        <v>0</v>
      </c>
      <c r="I22" s="13">
        <f t="shared" si="20"/>
        <v>0</v>
      </c>
      <c r="J22" s="24">
        <v>0</v>
      </c>
      <c r="K22" s="24">
        <v>0</v>
      </c>
      <c r="L22" s="13">
        <f t="shared" si="21"/>
        <v>0</v>
      </c>
      <c r="M22" s="24">
        <v>0</v>
      </c>
      <c r="N22" s="24">
        <v>0</v>
      </c>
      <c r="O22" s="13">
        <f t="shared" si="22"/>
        <v>0</v>
      </c>
      <c r="P22" s="24">
        <v>0</v>
      </c>
      <c r="Q22" s="24">
        <v>0</v>
      </c>
      <c r="R22" s="13">
        <f t="shared" si="23"/>
        <v>0</v>
      </c>
      <c r="S22" s="24">
        <v>0</v>
      </c>
      <c r="T22" s="24">
        <v>0</v>
      </c>
      <c r="U22" s="13">
        <f t="shared" si="24"/>
        <v>0</v>
      </c>
      <c r="V22" s="24">
        <v>15</v>
      </c>
      <c r="W22" s="24">
        <v>16</v>
      </c>
      <c r="X22" s="13">
        <f t="shared" si="25"/>
        <v>31</v>
      </c>
      <c r="Y22" s="4"/>
      <c r="Z22" s="4"/>
      <c r="AA22" s="4">
        <f t="shared" si="26"/>
        <v>0</v>
      </c>
      <c r="AB22" s="4"/>
      <c r="AC22" s="4"/>
      <c r="AD22" s="13">
        <f t="shared" si="27"/>
        <v>0</v>
      </c>
      <c r="AE22" s="4"/>
      <c r="AF22" s="4"/>
      <c r="AG22" s="4">
        <f t="shared" si="28"/>
        <v>0</v>
      </c>
      <c r="AH22" s="31">
        <f t="shared" si="29"/>
        <v>31</v>
      </c>
    </row>
    <row r="23" spans="2:34">
      <c r="B23" s="5">
        <v>1</v>
      </c>
      <c r="C23" s="11">
        <v>20</v>
      </c>
      <c r="D23" s="6" t="s">
        <v>158</v>
      </c>
      <c r="E23" s="6" t="s">
        <v>47</v>
      </c>
      <c r="F23" s="22">
        <v>2</v>
      </c>
      <c r="G23" s="41">
        <v>0</v>
      </c>
      <c r="H23" s="41">
        <v>0</v>
      </c>
      <c r="I23" s="13">
        <f t="shared" ref="I23:I27" si="90">SUM(G23:H23)</f>
        <v>0</v>
      </c>
      <c r="J23" s="24">
        <v>0</v>
      </c>
      <c r="K23" s="24">
        <v>0</v>
      </c>
      <c r="L23" s="13">
        <f t="shared" ref="L23:L27" si="91">SUM(J23:K23)</f>
        <v>0</v>
      </c>
      <c r="M23" s="24">
        <v>16</v>
      </c>
      <c r="N23" s="24">
        <v>15</v>
      </c>
      <c r="O23" s="13">
        <f t="shared" ref="O23:O27" si="92">SUM(M23:N23)</f>
        <v>31</v>
      </c>
      <c r="P23" s="24">
        <v>0</v>
      </c>
      <c r="Q23" s="24">
        <v>0</v>
      </c>
      <c r="R23" s="13">
        <f t="shared" ref="R23:R27" si="93">SUM(P23:Q23)</f>
        <v>0</v>
      </c>
      <c r="S23" s="24">
        <v>0</v>
      </c>
      <c r="T23" s="24">
        <v>0</v>
      </c>
      <c r="U23" s="13">
        <f t="shared" ref="U23:U27" si="94">SUM(S23:T23)</f>
        <v>0</v>
      </c>
      <c r="V23" s="24">
        <v>0</v>
      </c>
      <c r="W23" s="24">
        <v>0</v>
      </c>
      <c r="X23" s="13">
        <f t="shared" ref="X23:X27" si="95">SUM(V23:W23)</f>
        <v>0</v>
      </c>
      <c r="Y23" s="4"/>
      <c r="Z23" s="4"/>
      <c r="AA23" s="4">
        <f t="shared" ref="AA23:AA27" si="96">SUM(Y23:Z23)</f>
        <v>0</v>
      </c>
      <c r="AB23" s="4"/>
      <c r="AC23" s="4"/>
      <c r="AD23" s="13">
        <f t="shared" ref="AD23:AD27" si="97">SUM(AB23:AC23)</f>
        <v>0</v>
      </c>
      <c r="AE23" s="4"/>
      <c r="AF23" s="4"/>
      <c r="AG23" s="4">
        <f t="shared" ref="AG23:AG27" si="98">SUM(AE23:AF23)</f>
        <v>0</v>
      </c>
      <c r="AH23" s="31">
        <f t="shared" ref="AH23:AH27" si="99">SUM(I23,L23,O23,R23,U23,X23,AA23,AD23,AG23)</f>
        <v>31</v>
      </c>
    </row>
    <row r="24" spans="2:34">
      <c r="B24" s="5"/>
      <c r="C24" s="11">
        <v>21</v>
      </c>
      <c r="D24" s="6" t="s">
        <v>205</v>
      </c>
      <c r="E24" s="6" t="s">
        <v>5</v>
      </c>
      <c r="F24" s="22">
        <v>68</v>
      </c>
      <c r="G24" s="41">
        <v>0</v>
      </c>
      <c r="H24" s="41">
        <v>0</v>
      </c>
      <c r="I24" s="13">
        <f t="shared" ref="I24" si="100">SUM(G24:H24)</f>
        <v>0</v>
      </c>
      <c r="J24" s="24">
        <v>0</v>
      </c>
      <c r="K24" s="24">
        <v>0</v>
      </c>
      <c r="L24" s="13">
        <f t="shared" ref="L24" si="101">SUM(J24:K24)</f>
        <v>0</v>
      </c>
      <c r="M24" s="24">
        <v>0</v>
      </c>
      <c r="N24" s="24">
        <v>0</v>
      </c>
      <c r="O24" s="13">
        <f t="shared" ref="O24" si="102">SUM(M24:N24)</f>
        <v>0</v>
      </c>
      <c r="P24" s="24">
        <v>0</v>
      </c>
      <c r="Q24" s="24">
        <v>0</v>
      </c>
      <c r="R24" s="13">
        <f t="shared" ref="R24" si="103">SUM(P24:Q24)</f>
        <v>0</v>
      </c>
      <c r="S24" s="24">
        <v>0</v>
      </c>
      <c r="T24" s="24">
        <v>0</v>
      </c>
      <c r="U24" s="13">
        <f t="shared" ref="U24" si="104">SUM(S24:T24)</f>
        <v>0</v>
      </c>
      <c r="V24" s="24">
        <v>14</v>
      </c>
      <c r="W24" s="24">
        <v>15</v>
      </c>
      <c r="X24" s="13">
        <f t="shared" ref="X24" si="105">SUM(V24:W24)</f>
        <v>29</v>
      </c>
      <c r="Y24" s="4"/>
      <c r="Z24" s="4"/>
      <c r="AA24" s="4">
        <f t="shared" ref="AA24" si="106">SUM(Y24:Z24)</f>
        <v>0</v>
      </c>
      <c r="AB24" s="4"/>
      <c r="AC24" s="4"/>
      <c r="AD24" s="13">
        <f t="shared" ref="AD24" si="107">SUM(AB24:AC24)</f>
        <v>0</v>
      </c>
      <c r="AE24" s="4"/>
      <c r="AF24" s="4"/>
      <c r="AG24" s="4">
        <f t="shared" ref="AG24" si="108">SUM(AE24:AF24)</f>
        <v>0</v>
      </c>
      <c r="AH24" s="31">
        <f t="shared" ref="AH24" si="109">SUM(I24,L24,O24,R24,U24,X24,AA24,AD24,AG24)</f>
        <v>29</v>
      </c>
    </row>
    <row r="25" spans="2:34">
      <c r="B25" s="5"/>
      <c r="C25" s="11">
        <v>22</v>
      </c>
      <c r="D25" s="6" t="s">
        <v>119</v>
      </c>
      <c r="E25" s="6" t="s">
        <v>25</v>
      </c>
      <c r="F25" s="22">
        <v>780</v>
      </c>
      <c r="G25" s="41">
        <v>0</v>
      </c>
      <c r="H25" s="41">
        <v>0</v>
      </c>
      <c r="I25" s="13">
        <f t="shared" si="90"/>
        <v>0</v>
      </c>
      <c r="J25" s="24">
        <v>11</v>
      </c>
      <c r="K25" s="24">
        <v>15</v>
      </c>
      <c r="L25" s="13">
        <f t="shared" si="91"/>
        <v>26</v>
      </c>
      <c r="M25" s="24">
        <v>0</v>
      </c>
      <c r="N25" s="24">
        <v>0</v>
      </c>
      <c r="O25" s="13">
        <f t="shared" si="92"/>
        <v>0</v>
      </c>
      <c r="P25" s="24">
        <v>0</v>
      </c>
      <c r="Q25" s="24">
        <v>0</v>
      </c>
      <c r="R25" s="13">
        <f t="shared" si="93"/>
        <v>0</v>
      </c>
      <c r="S25" s="24">
        <v>0</v>
      </c>
      <c r="T25" s="24">
        <v>0</v>
      </c>
      <c r="U25" s="13">
        <f t="shared" si="94"/>
        <v>0</v>
      </c>
      <c r="V25" s="24">
        <v>0</v>
      </c>
      <c r="W25" s="24">
        <v>0</v>
      </c>
      <c r="X25" s="13">
        <f t="shared" si="95"/>
        <v>0</v>
      </c>
      <c r="Y25" s="4"/>
      <c r="Z25" s="4"/>
      <c r="AA25" s="4">
        <f t="shared" si="96"/>
        <v>0</v>
      </c>
      <c r="AB25" s="4"/>
      <c r="AC25" s="4"/>
      <c r="AD25" s="13">
        <f t="shared" si="97"/>
        <v>0</v>
      </c>
      <c r="AE25" s="4"/>
      <c r="AF25" s="4"/>
      <c r="AG25" s="4">
        <f t="shared" si="98"/>
        <v>0</v>
      </c>
      <c r="AH25" s="31">
        <f t="shared" si="99"/>
        <v>26</v>
      </c>
    </row>
    <row r="26" spans="2:34">
      <c r="B26" s="5"/>
      <c r="C26" s="11">
        <v>23</v>
      </c>
      <c r="D26" s="6" t="s">
        <v>120</v>
      </c>
      <c r="E26" s="6" t="s">
        <v>57</v>
      </c>
      <c r="F26" s="22">
        <v>29</v>
      </c>
      <c r="G26" s="41">
        <v>0</v>
      </c>
      <c r="H26" s="41">
        <v>0</v>
      </c>
      <c r="I26" s="13">
        <f t="shared" si="90"/>
        <v>0</v>
      </c>
      <c r="J26" s="24">
        <v>12</v>
      </c>
      <c r="K26" s="24">
        <v>14</v>
      </c>
      <c r="L26" s="13">
        <f t="shared" si="91"/>
        <v>26</v>
      </c>
      <c r="M26" s="24">
        <v>0</v>
      </c>
      <c r="N26" s="24">
        <v>0</v>
      </c>
      <c r="O26" s="13">
        <f t="shared" si="92"/>
        <v>0</v>
      </c>
      <c r="P26" s="24">
        <v>0</v>
      </c>
      <c r="Q26" s="24">
        <v>0</v>
      </c>
      <c r="R26" s="13">
        <f t="shared" si="93"/>
        <v>0</v>
      </c>
      <c r="S26" s="24">
        <v>0</v>
      </c>
      <c r="T26" s="24">
        <v>0</v>
      </c>
      <c r="U26" s="13">
        <f t="shared" si="94"/>
        <v>0</v>
      </c>
      <c r="V26" s="24">
        <v>0</v>
      </c>
      <c r="W26" s="24">
        <v>0</v>
      </c>
      <c r="X26" s="13">
        <f t="shared" si="95"/>
        <v>0</v>
      </c>
      <c r="Y26" s="4"/>
      <c r="Z26" s="4"/>
      <c r="AA26" s="4">
        <f t="shared" si="96"/>
        <v>0</v>
      </c>
      <c r="AB26" s="4"/>
      <c r="AC26" s="4"/>
      <c r="AD26" s="13">
        <f t="shared" si="97"/>
        <v>0</v>
      </c>
      <c r="AE26" s="4"/>
      <c r="AF26" s="4"/>
      <c r="AG26" s="4">
        <f t="shared" si="98"/>
        <v>0</v>
      </c>
      <c r="AH26" s="31">
        <f t="shared" si="99"/>
        <v>26</v>
      </c>
    </row>
    <row r="27" spans="2:34">
      <c r="B27" s="5"/>
      <c r="C27" s="11">
        <v>24</v>
      </c>
      <c r="D27" s="6" t="s">
        <v>121</v>
      </c>
      <c r="E27" s="6" t="s">
        <v>122</v>
      </c>
      <c r="F27" s="22">
        <v>91</v>
      </c>
      <c r="G27" s="41">
        <v>0</v>
      </c>
      <c r="H27" s="41">
        <v>0</v>
      </c>
      <c r="I27" s="13">
        <f t="shared" si="90"/>
        <v>0</v>
      </c>
      <c r="J27" s="24">
        <v>16</v>
      </c>
      <c r="K27" s="24">
        <v>10</v>
      </c>
      <c r="L27" s="13">
        <f t="shared" si="91"/>
        <v>26</v>
      </c>
      <c r="M27" s="24">
        <v>0</v>
      </c>
      <c r="N27" s="24">
        <v>0</v>
      </c>
      <c r="O27" s="13">
        <f t="shared" si="92"/>
        <v>0</v>
      </c>
      <c r="P27" s="24">
        <v>0</v>
      </c>
      <c r="Q27" s="24">
        <v>0</v>
      </c>
      <c r="R27" s="13">
        <f t="shared" si="93"/>
        <v>0</v>
      </c>
      <c r="S27" s="24">
        <v>0</v>
      </c>
      <c r="T27" s="24">
        <v>0</v>
      </c>
      <c r="U27" s="13">
        <f t="shared" si="94"/>
        <v>0</v>
      </c>
      <c r="V27" s="24">
        <v>0</v>
      </c>
      <c r="W27" s="24">
        <v>0</v>
      </c>
      <c r="X27" s="13">
        <f t="shared" si="95"/>
        <v>0</v>
      </c>
      <c r="Y27" s="4"/>
      <c r="Z27" s="4"/>
      <c r="AA27" s="4">
        <f t="shared" si="96"/>
        <v>0</v>
      </c>
      <c r="AB27" s="4"/>
      <c r="AC27" s="4"/>
      <c r="AD27" s="13">
        <f t="shared" si="97"/>
        <v>0</v>
      </c>
      <c r="AE27" s="4"/>
      <c r="AF27" s="4"/>
      <c r="AG27" s="4">
        <f t="shared" si="98"/>
        <v>0</v>
      </c>
      <c r="AH27" s="31">
        <f t="shared" si="99"/>
        <v>26</v>
      </c>
    </row>
    <row r="28" spans="2:34">
      <c r="B28" s="5"/>
      <c r="C28" s="11">
        <v>25</v>
      </c>
      <c r="D28" s="6" t="s">
        <v>125</v>
      </c>
      <c r="E28" s="6" t="s">
        <v>15</v>
      </c>
      <c r="F28" s="22">
        <v>12</v>
      </c>
      <c r="G28" s="41">
        <v>0</v>
      </c>
      <c r="H28" s="41">
        <v>0</v>
      </c>
      <c r="I28" s="13">
        <f t="shared" si="20"/>
        <v>0</v>
      </c>
      <c r="J28" s="24">
        <v>10</v>
      </c>
      <c r="K28" s="24">
        <v>11</v>
      </c>
      <c r="L28" s="13">
        <f t="shared" si="21"/>
        <v>21</v>
      </c>
      <c r="M28" s="24">
        <v>0</v>
      </c>
      <c r="N28" s="24">
        <v>0</v>
      </c>
      <c r="O28" s="13">
        <f t="shared" si="22"/>
        <v>0</v>
      </c>
      <c r="P28" s="24">
        <v>0</v>
      </c>
      <c r="Q28" s="24">
        <v>0</v>
      </c>
      <c r="R28" s="13">
        <f t="shared" si="23"/>
        <v>0</v>
      </c>
      <c r="S28" s="24">
        <v>0</v>
      </c>
      <c r="T28" s="24">
        <v>0</v>
      </c>
      <c r="U28" s="13">
        <f t="shared" si="24"/>
        <v>0</v>
      </c>
      <c r="V28" s="24">
        <v>0</v>
      </c>
      <c r="W28" s="24">
        <v>0</v>
      </c>
      <c r="X28" s="13">
        <f t="shared" si="25"/>
        <v>0</v>
      </c>
      <c r="Y28" s="4"/>
      <c r="Z28" s="4"/>
      <c r="AA28" s="4">
        <f t="shared" si="26"/>
        <v>0</v>
      </c>
      <c r="AB28" s="4"/>
      <c r="AC28" s="4"/>
      <c r="AD28" s="13">
        <f t="shared" si="27"/>
        <v>0</v>
      </c>
      <c r="AE28" s="4"/>
      <c r="AF28" s="4"/>
      <c r="AG28" s="4">
        <f t="shared" si="28"/>
        <v>0</v>
      </c>
      <c r="AH28" s="31">
        <f t="shared" si="29"/>
        <v>21</v>
      </c>
    </row>
    <row r="29" spans="2:34">
      <c r="B29" s="5"/>
      <c r="C29" s="11">
        <v>26</v>
      </c>
      <c r="D29" s="6" t="s">
        <v>87</v>
      </c>
      <c r="E29" s="6" t="s">
        <v>41</v>
      </c>
      <c r="F29" s="22">
        <v>27</v>
      </c>
      <c r="G29" s="41">
        <v>10</v>
      </c>
      <c r="H29" s="41">
        <v>9</v>
      </c>
      <c r="I29" s="13">
        <f t="shared" si="20"/>
        <v>19</v>
      </c>
      <c r="J29" s="24">
        <v>0</v>
      </c>
      <c r="K29" s="24">
        <v>0</v>
      </c>
      <c r="L29" s="13">
        <f t="shared" si="21"/>
        <v>0</v>
      </c>
      <c r="M29" s="24">
        <v>0</v>
      </c>
      <c r="N29" s="24">
        <v>0</v>
      </c>
      <c r="O29" s="13">
        <f t="shared" si="22"/>
        <v>0</v>
      </c>
      <c r="P29" s="24">
        <v>0</v>
      </c>
      <c r="Q29" s="24">
        <v>0</v>
      </c>
      <c r="R29" s="13">
        <f t="shared" si="23"/>
        <v>0</v>
      </c>
      <c r="S29" s="24">
        <v>0</v>
      </c>
      <c r="T29" s="24">
        <v>0</v>
      </c>
      <c r="U29" s="13">
        <f t="shared" si="24"/>
        <v>0</v>
      </c>
      <c r="V29" s="24">
        <v>0</v>
      </c>
      <c r="W29" s="24">
        <v>0</v>
      </c>
      <c r="X29" s="13">
        <f t="shared" si="25"/>
        <v>0</v>
      </c>
      <c r="Y29" s="4"/>
      <c r="Z29" s="4"/>
      <c r="AA29" s="4">
        <f t="shared" si="26"/>
        <v>0</v>
      </c>
      <c r="AB29" s="24"/>
      <c r="AC29" s="24"/>
      <c r="AD29" s="13">
        <f t="shared" si="27"/>
        <v>0</v>
      </c>
      <c r="AE29" s="4"/>
      <c r="AF29" s="4"/>
      <c r="AG29" s="4">
        <f t="shared" si="28"/>
        <v>0</v>
      </c>
      <c r="AH29" s="31">
        <f t="shared" si="29"/>
        <v>19</v>
      </c>
    </row>
    <row r="30" spans="2:34">
      <c r="B30" s="5"/>
      <c r="C30" s="11">
        <v>27</v>
      </c>
      <c r="D30" s="6" t="s">
        <v>206</v>
      </c>
      <c r="E30" s="6" t="s">
        <v>47</v>
      </c>
      <c r="F30" s="22">
        <v>24</v>
      </c>
      <c r="G30" s="41">
        <v>0</v>
      </c>
      <c r="H30" s="41">
        <v>0</v>
      </c>
      <c r="I30" s="13">
        <f t="shared" ref="I30" si="110">SUM(G30:H30)</f>
        <v>0</v>
      </c>
      <c r="J30" s="24">
        <v>0</v>
      </c>
      <c r="K30" s="24">
        <v>0</v>
      </c>
      <c r="L30" s="13">
        <f t="shared" ref="L30" si="111">SUM(J30:K30)</f>
        <v>0</v>
      </c>
      <c r="M30" s="24">
        <v>0</v>
      </c>
      <c r="N30" s="24">
        <v>0</v>
      </c>
      <c r="O30" s="13">
        <f t="shared" ref="O30" si="112">SUM(M30:N30)</f>
        <v>0</v>
      </c>
      <c r="P30" s="24">
        <v>0</v>
      </c>
      <c r="Q30" s="24">
        <v>0</v>
      </c>
      <c r="R30" s="13">
        <f t="shared" ref="R30" si="113">SUM(P30:Q30)</f>
        <v>0</v>
      </c>
      <c r="S30" s="24">
        <v>0</v>
      </c>
      <c r="T30" s="24">
        <v>0</v>
      </c>
      <c r="U30" s="13">
        <f t="shared" ref="U30" si="114">SUM(S30:T30)</f>
        <v>0</v>
      </c>
      <c r="V30" s="24">
        <v>9</v>
      </c>
      <c r="W30" s="24">
        <v>9</v>
      </c>
      <c r="X30" s="13">
        <f t="shared" ref="X30" si="115">SUM(V30:W30)</f>
        <v>18</v>
      </c>
      <c r="Y30" s="4"/>
      <c r="Z30" s="4"/>
      <c r="AA30" s="4">
        <f t="shared" ref="AA30" si="116">SUM(Y30:Z30)</f>
        <v>0</v>
      </c>
      <c r="AB30" s="24"/>
      <c r="AC30" s="24"/>
      <c r="AD30" s="13">
        <f t="shared" ref="AD30" si="117">SUM(AB30:AC30)</f>
        <v>0</v>
      </c>
      <c r="AE30" s="4"/>
      <c r="AF30" s="4"/>
      <c r="AG30" s="4">
        <f t="shared" ref="AG30" si="118">SUM(AE30:AF30)</f>
        <v>0</v>
      </c>
      <c r="AH30" s="31">
        <f t="shared" ref="AH30" si="119">SUM(I30,L30,O30,R30,U30,X30,AA30,AD30,AG30)</f>
        <v>18</v>
      </c>
    </row>
    <row r="31" spans="2:34">
      <c r="B31" s="5"/>
      <c r="C31" s="11">
        <v>28</v>
      </c>
      <c r="D31" s="6" t="s">
        <v>183</v>
      </c>
      <c r="E31" s="6" t="s">
        <v>15</v>
      </c>
      <c r="F31" s="22" t="s">
        <v>184</v>
      </c>
      <c r="G31" s="41">
        <v>0</v>
      </c>
      <c r="H31" s="41">
        <v>0</v>
      </c>
      <c r="I31" s="13">
        <f t="shared" ref="I31" si="120">SUM(G31:H31)</f>
        <v>0</v>
      </c>
      <c r="J31" s="24">
        <v>0</v>
      </c>
      <c r="K31" s="24">
        <v>0</v>
      </c>
      <c r="L31" s="13">
        <f t="shared" ref="L31" si="121">SUM(J31:K31)</f>
        <v>0</v>
      </c>
      <c r="M31" s="24">
        <v>0</v>
      </c>
      <c r="N31" s="24">
        <v>0</v>
      </c>
      <c r="O31" s="13">
        <f t="shared" ref="O31" si="122">SUM(M31:N31)</f>
        <v>0</v>
      </c>
      <c r="P31" s="24">
        <v>0</v>
      </c>
      <c r="Q31" s="24">
        <v>0</v>
      </c>
      <c r="R31" s="13">
        <f t="shared" ref="R31" si="123">SUM(P31:Q31)</f>
        <v>0</v>
      </c>
      <c r="S31" s="24">
        <v>11</v>
      </c>
      <c r="T31" s="24">
        <v>0</v>
      </c>
      <c r="U31" s="13">
        <f t="shared" ref="U31" si="124">SUM(S31:T31)</f>
        <v>11</v>
      </c>
      <c r="V31" s="24">
        <v>0</v>
      </c>
      <c r="W31" s="24">
        <v>0</v>
      </c>
      <c r="X31" s="13">
        <f t="shared" ref="X31" si="125">SUM(V31:W31)</f>
        <v>0</v>
      </c>
      <c r="Y31" s="4"/>
      <c r="Z31" s="4"/>
      <c r="AA31" s="4">
        <f t="shared" ref="AA31" si="126">SUM(Y31:Z31)</f>
        <v>0</v>
      </c>
      <c r="AB31" s="24"/>
      <c r="AC31" s="24"/>
      <c r="AD31" s="13">
        <f t="shared" ref="AD31" si="127">SUM(AB31:AC31)</f>
        <v>0</v>
      </c>
      <c r="AE31" s="4"/>
      <c r="AF31" s="4"/>
      <c r="AG31" s="4">
        <f t="shared" ref="AG31" si="128">SUM(AE31:AF31)</f>
        <v>0</v>
      </c>
      <c r="AH31" s="31">
        <f t="shared" ref="AH31" si="129">SUM(I31,L31,O31,R31,U31,X31,AA31,AD31,AG31)</f>
        <v>11</v>
      </c>
    </row>
    <row r="32" spans="2:34" ht="15.75" thickBot="1">
      <c r="B32" s="10"/>
      <c r="C32" s="12"/>
      <c r="D32" s="8"/>
      <c r="E32" s="8"/>
      <c r="F32" s="9"/>
      <c r="G32" s="8"/>
      <c r="H32" s="8"/>
      <c r="I32" s="12"/>
      <c r="J32" s="8"/>
      <c r="K32" s="8"/>
      <c r="L32" s="12"/>
      <c r="M32" s="8"/>
      <c r="N32" s="8"/>
      <c r="O32" s="12"/>
      <c r="P32" s="8"/>
      <c r="Q32" s="8"/>
      <c r="R32" s="12"/>
      <c r="S32" s="8"/>
      <c r="T32" s="8"/>
      <c r="U32" s="12"/>
      <c r="V32" s="8"/>
      <c r="W32" s="8"/>
      <c r="X32" s="12"/>
      <c r="Y32" s="8"/>
      <c r="Z32" s="8"/>
      <c r="AA32" s="8"/>
      <c r="AB32" s="8"/>
      <c r="AC32" s="8"/>
      <c r="AD32" s="12"/>
      <c r="AE32" s="8"/>
      <c r="AF32" s="8"/>
      <c r="AG32" s="8"/>
      <c r="AH32" s="32"/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I41"/>
  <sheetViews>
    <sheetView workbookViewId="0">
      <selection activeCell="S16" sqref="S16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9.1406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5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5" ht="31.5">
      <c r="B2" s="85" t="s">
        <v>78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2:35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108</v>
      </c>
      <c r="S3" s="15" t="s">
        <v>9</v>
      </c>
      <c r="T3" s="15" t="s">
        <v>10</v>
      </c>
      <c r="U3" s="14" t="s">
        <v>177</v>
      </c>
      <c r="V3" s="15" t="s">
        <v>9</v>
      </c>
      <c r="W3" s="15" t="s">
        <v>10</v>
      </c>
      <c r="X3" s="14" t="s">
        <v>194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5">
      <c r="B4" s="53">
        <v>25</v>
      </c>
      <c r="C4" s="54">
        <v>1</v>
      </c>
      <c r="D4" s="55" t="s">
        <v>46</v>
      </c>
      <c r="E4" s="56" t="s">
        <v>47</v>
      </c>
      <c r="F4" s="57">
        <v>254</v>
      </c>
      <c r="G4" s="58">
        <v>20</v>
      </c>
      <c r="H4" s="58">
        <v>18</v>
      </c>
      <c r="I4" s="59">
        <f t="shared" ref="I4" si="0">SUM(G4:H4)</f>
        <v>38</v>
      </c>
      <c r="J4" s="60">
        <v>18</v>
      </c>
      <c r="K4" s="60">
        <v>22</v>
      </c>
      <c r="L4" s="59">
        <f t="shared" ref="L4" si="1">SUM(J4:K4)</f>
        <v>40</v>
      </c>
      <c r="M4" s="60">
        <v>20</v>
      </c>
      <c r="N4" s="60">
        <v>20</v>
      </c>
      <c r="O4" s="59">
        <f t="shared" ref="O4" si="2">SUM(M4:N4)</f>
        <v>40</v>
      </c>
      <c r="P4" s="60">
        <v>0</v>
      </c>
      <c r="Q4" s="60">
        <v>0</v>
      </c>
      <c r="R4" s="59">
        <f t="shared" ref="R4" si="3">SUM(P4:Q4)</f>
        <v>0</v>
      </c>
      <c r="S4" s="60">
        <v>25</v>
      </c>
      <c r="T4" s="60">
        <v>22</v>
      </c>
      <c r="U4" s="59">
        <f t="shared" ref="U4" si="4">SUM(S4:T4)</f>
        <v>47</v>
      </c>
      <c r="V4" s="60">
        <v>18</v>
      </c>
      <c r="W4" s="60">
        <v>20</v>
      </c>
      <c r="X4" s="59">
        <f t="shared" ref="X4" si="5">SUM(V4:W4)</f>
        <v>38</v>
      </c>
      <c r="Y4" s="60"/>
      <c r="Z4" s="60"/>
      <c r="AA4" s="60">
        <f t="shared" ref="AA4" si="6">SUM(Y4:Z4)</f>
        <v>0</v>
      </c>
      <c r="AB4" s="60"/>
      <c r="AC4" s="60"/>
      <c r="AD4" s="59">
        <f t="shared" ref="AD4" si="7">SUM(AB4:AC4)</f>
        <v>0</v>
      </c>
      <c r="AE4" s="60"/>
      <c r="AF4" s="60"/>
      <c r="AG4" s="60">
        <f t="shared" ref="AG4" si="8">SUM(AE4:AF4)</f>
        <v>0</v>
      </c>
      <c r="AH4" s="61">
        <f t="shared" ref="AH4" si="9">SUM(I4,L4,O4,R4,U4,X4,AA4,AD4,AG4)</f>
        <v>203</v>
      </c>
    </row>
    <row r="5" spans="2:35">
      <c r="B5" s="62">
        <v>22</v>
      </c>
      <c r="C5" s="63">
        <v>2</v>
      </c>
      <c r="D5" s="65" t="s">
        <v>22</v>
      </c>
      <c r="E5" s="65" t="s">
        <v>28</v>
      </c>
      <c r="F5" s="66">
        <v>225</v>
      </c>
      <c r="G5" s="72">
        <v>22</v>
      </c>
      <c r="H5" s="72">
        <v>25</v>
      </c>
      <c r="I5" s="68">
        <f t="shared" ref="I5:I6" si="10">SUM(G5:H5)</f>
        <v>47</v>
      </c>
      <c r="J5" s="70">
        <v>0</v>
      </c>
      <c r="K5" s="70">
        <v>0</v>
      </c>
      <c r="L5" s="68">
        <f t="shared" ref="L5:L6" si="11">SUM(J5:K5)</f>
        <v>0</v>
      </c>
      <c r="M5" s="70">
        <v>22</v>
      </c>
      <c r="N5" s="70">
        <v>22</v>
      </c>
      <c r="O5" s="68">
        <f t="shared" ref="O5:O6" si="12">SUM(M5:N5)</f>
        <v>44</v>
      </c>
      <c r="P5" s="70">
        <v>0</v>
      </c>
      <c r="Q5" s="70">
        <v>0</v>
      </c>
      <c r="R5" s="68">
        <f t="shared" ref="R5:R6" si="13">SUM(P5:Q5)</f>
        <v>0</v>
      </c>
      <c r="S5" s="70">
        <v>22</v>
      </c>
      <c r="T5" s="70">
        <v>25</v>
      </c>
      <c r="U5" s="68">
        <f t="shared" ref="U5:U6" si="14">SUM(S5:T5)</f>
        <v>47</v>
      </c>
      <c r="V5" s="70">
        <v>25</v>
      </c>
      <c r="W5" s="70">
        <v>5</v>
      </c>
      <c r="X5" s="68">
        <f t="shared" ref="X5:X6" si="15">SUM(V5:W5)</f>
        <v>30</v>
      </c>
      <c r="Y5" s="70"/>
      <c r="Z5" s="70"/>
      <c r="AA5" s="70">
        <f t="shared" ref="AA5:AA6" si="16">SUM(Y5:Z5)</f>
        <v>0</v>
      </c>
      <c r="AB5" s="70"/>
      <c r="AC5" s="70"/>
      <c r="AD5" s="68">
        <f t="shared" ref="AD5:AD6" si="17">SUM(AB5:AC5)</f>
        <v>0</v>
      </c>
      <c r="AE5" s="70"/>
      <c r="AF5" s="70"/>
      <c r="AG5" s="70">
        <f t="shared" ref="AG5:AG6" si="18">SUM(AE5:AF5)</f>
        <v>0</v>
      </c>
      <c r="AH5" s="71">
        <f t="shared" ref="AH5:AH6" si="19">SUM(I5,L5,O5,R5,U5,X5,AA5,AD5,AG5)</f>
        <v>168</v>
      </c>
    </row>
    <row r="6" spans="2:35">
      <c r="B6" s="62">
        <v>20</v>
      </c>
      <c r="C6" s="63">
        <v>3</v>
      </c>
      <c r="D6" s="64" t="s">
        <v>16</v>
      </c>
      <c r="E6" s="65" t="s">
        <v>192</v>
      </c>
      <c r="F6" s="66">
        <v>101</v>
      </c>
      <c r="G6" s="67">
        <v>25</v>
      </c>
      <c r="H6" s="67">
        <v>22</v>
      </c>
      <c r="I6" s="68">
        <f t="shared" si="10"/>
        <v>47</v>
      </c>
      <c r="J6" s="70">
        <v>22</v>
      </c>
      <c r="K6" s="70">
        <v>20</v>
      </c>
      <c r="L6" s="68">
        <f t="shared" si="11"/>
        <v>42</v>
      </c>
      <c r="M6" s="70">
        <v>25</v>
      </c>
      <c r="N6" s="70">
        <v>25</v>
      </c>
      <c r="O6" s="68">
        <f t="shared" si="12"/>
        <v>50</v>
      </c>
      <c r="P6" s="70">
        <v>22</v>
      </c>
      <c r="Q6" s="70">
        <v>0</v>
      </c>
      <c r="R6" s="68">
        <f t="shared" si="13"/>
        <v>22</v>
      </c>
      <c r="S6" s="70">
        <v>0</v>
      </c>
      <c r="T6" s="70">
        <v>0</v>
      </c>
      <c r="U6" s="68">
        <f t="shared" si="14"/>
        <v>0</v>
      </c>
      <c r="V6" s="70">
        <v>0</v>
      </c>
      <c r="W6" s="70">
        <v>0</v>
      </c>
      <c r="X6" s="68">
        <f t="shared" si="15"/>
        <v>0</v>
      </c>
      <c r="Y6" s="70"/>
      <c r="Z6" s="70"/>
      <c r="AA6" s="70">
        <f t="shared" si="16"/>
        <v>0</v>
      </c>
      <c r="AB6" s="70"/>
      <c r="AC6" s="70"/>
      <c r="AD6" s="68">
        <f t="shared" si="17"/>
        <v>0</v>
      </c>
      <c r="AE6" s="70"/>
      <c r="AF6" s="70"/>
      <c r="AG6" s="70">
        <f t="shared" si="18"/>
        <v>0</v>
      </c>
      <c r="AH6" s="71">
        <f t="shared" si="19"/>
        <v>161</v>
      </c>
    </row>
    <row r="7" spans="2:35">
      <c r="B7" s="62">
        <v>18</v>
      </c>
      <c r="C7" s="63">
        <v>4</v>
      </c>
      <c r="D7" s="80" t="s">
        <v>45</v>
      </c>
      <c r="E7" s="80" t="s">
        <v>33</v>
      </c>
      <c r="F7" s="81">
        <v>117</v>
      </c>
      <c r="G7" s="67">
        <v>11</v>
      </c>
      <c r="H7" s="67">
        <v>10</v>
      </c>
      <c r="I7" s="68">
        <f t="shared" ref="I7:I19" si="20">SUM(G7:H7)</f>
        <v>21</v>
      </c>
      <c r="J7" s="70">
        <v>14</v>
      </c>
      <c r="K7" s="70">
        <v>14</v>
      </c>
      <c r="L7" s="68">
        <f t="shared" ref="L7:L19" si="21">SUM(J7:K7)</f>
        <v>28</v>
      </c>
      <c r="M7" s="70">
        <v>10</v>
      </c>
      <c r="N7" s="70">
        <v>10</v>
      </c>
      <c r="O7" s="68">
        <f t="shared" ref="O7:O19" si="22">SUM(M7:N7)</f>
        <v>20</v>
      </c>
      <c r="P7" s="70">
        <v>16</v>
      </c>
      <c r="Q7" s="70">
        <v>0</v>
      </c>
      <c r="R7" s="68">
        <f t="shared" ref="R7:R19" si="23">SUM(P7:Q7)</f>
        <v>16</v>
      </c>
      <c r="S7" s="70">
        <v>12</v>
      </c>
      <c r="T7" s="70">
        <v>13</v>
      </c>
      <c r="U7" s="68">
        <f t="shared" ref="U7:U19" si="24">SUM(S7:T7)</f>
        <v>25</v>
      </c>
      <c r="V7" s="70">
        <v>13</v>
      </c>
      <c r="W7" s="70">
        <v>14</v>
      </c>
      <c r="X7" s="68">
        <f t="shared" ref="X7:X19" si="25">SUM(V7:W7)</f>
        <v>27</v>
      </c>
      <c r="Y7" s="70"/>
      <c r="Z7" s="70"/>
      <c r="AA7" s="70">
        <f t="shared" ref="AA7:AA19" si="26">SUM(Y7:Z7)</f>
        <v>0</v>
      </c>
      <c r="AB7" s="70"/>
      <c r="AC7" s="70"/>
      <c r="AD7" s="68">
        <f t="shared" ref="AD7:AD19" si="27">SUM(AB7:AC7)</f>
        <v>0</v>
      </c>
      <c r="AE7" s="70"/>
      <c r="AF7" s="70"/>
      <c r="AG7" s="70">
        <f t="shared" ref="AG7:AG19" si="28">SUM(AE7:AF7)</f>
        <v>0</v>
      </c>
      <c r="AH7" s="71">
        <f t="shared" ref="AH7:AH19" si="29">SUM(I7,L7,O7,R7,U7,X7,AA7,AD7,AG7)</f>
        <v>137</v>
      </c>
    </row>
    <row r="8" spans="2:35">
      <c r="B8" s="62">
        <v>16</v>
      </c>
      <c r="C8" s="63">
        <v>5</v>
      </c>
      <c r="D8" s="82" t="s">
        <v>127</v>
      </c>
      <c r="E8" s="80" t="s">
        <v>128</v>
      </c>
      <c r="F8" s="81">
        <v>84</v>
      </c>
      <c r="G8" s="67">
        <v>0</v>
      </c>
      <c r="H8" s="67">
        <v>0</v>
      </c>
      <c r="I8" s="68">
        <f t="shared" ref="I8" si="30">SUM(G8:H8)</f>
        <v>0</v>
      </c>
      <c r="J8" s="70">
        <v>15</v>
      </c>
      <c r="K8" s="70">
        <v>15</v>
      </c>
      <c r="L8" s="68">
        <f t="shared" ref="L8" si="31">SUM(J8:K8)</f>
        <v>30</v>
      </c>
      <c r="M8" s="70">
        <v>9</v>
      </c>
      <c r="N8" s="70">
        <v>8</v>
      </c>
      <c r="O8" s="68">
        <f t="shared" ref="O8" si="32">SUM(M8:N8)</f>
        <v>17</v>
      </c>
      <c r="P8" s="70">
        <v>0</v>
      </c>
      <c r="Q8" s="70">
        <v>0</v>
      </c>
      <c r="R8" s="68">
        <f t="shared" ref="R8" si="33">SUM(P8:Q8)</f>
        <v>0</v>
      </c>
      <c r="S8" s="70">
        <v>20</v>
      </c>
      <c r="T8" s="70">
        <v>16</v>
      </c>
      <c r="U8" s="68">
        <f t="shared" ref="U8" si="34">SUM(S8:T8)</f>
        <v>36</v>
      </c>
      <c r="V8" s="70">
        <v>15</v>
      </c>
      <c r="W8" s="70">
        <v>16</v>
      </c>
      <c r="X8" s="68">
        <f t="shared" ref="X8" si="35">SUM(V8:W8)</f>
        <v>31</v>
      </c>
      <c r="Y8" s="70"/>
      <c r="Z8" s="70"/>
      <c r="AA8" s="70">
        <f t="shared" ref="AA8" si="36">SUM(Y8:Z8)</f>
        <v>0</v>
      </c>
      <c r="AB8" s="70"/>
      <c r="AC8" s="70"/>
      <c r="AD8" s="68">
        <f t="shared" ref="AD8" si="37">SUM(AB8:AC8)</f>
        <v>0</v>
      </c>
      <c r="AE8" s="70"/>
      <c r="AF8" s="70"/>
      <c r="AG8" s="70">
        <f t="shared" ref="AG8" si="38">SUM(AE8:AF8)</f>
        <v>0</v>
      </c>
      <c r="AH8" s="71">
        <f t="shared" ref="AH8" si="39">SUM(I8,L8,O8,R8,U8,X8,AA8,AD8,AG8)</f>
        <v>114</v>
      </c>
    </row>
    <row r="9" spans="2:35">
      <c r="B9" s="62">
        <v>15</v>
      </c>
      <c r="C9" s="63">
        <v>6</v>
      </c>
      <c r="D9" s="64" t="s">
        <v>59</v>
      </c>
      <c r="E9" s="65" t="s">
        <v>40</v>
      </c>
      <c r="F9" s="66">
        <v>6</v>
      </c>
      <c r="G9" s="67">
        <v>16</v>
      </c>
      <c r="H9" s="67">
        <v>16</v>
      </c>
      <c r="I9" s="68">
        <f t="shared" si="20"/>
        <v>32</v>
      </c>
      <c r="J9" s="70">
        <v>25</v>
      </c>
      <c r="K9" s="70">
        <v>25</v>
      </c>
      <c r="L9" s="68">
        <f t="shared" si="21"/>
        <v>50</v>
      </c>
      <c r="M9" s="70">
        <v>0</v>
      </c>
      <c r="N9" s="70">
        <v>0</v>
      </c>
      <c r="O9" s="68">
        <f t="shared" si="22"/>
        <v>0</v>
      </c>
      <c r="P9" s="70">
        <v>25</v>
      </c>
      <c r="Q9" s="70">
        <v>0</v>
      </c>
      <c r="R9" s="68">
        <f t="shared" si="23"/>
        <v>25</v>
      </c>
      <c r="S9" s="70">
        <v>0</v>
      </c>
      <c r="T9" s="70">
        <v>0</v>
      </c>
      <c r="U9" s="68">
        <f t="shared" si="24"/>
        <v>0</v>
      </c>
      <c r="V9" s="70">
        <v>0</v>
      </c>
      <c r="W9" s="70">
        <v>0</v>
      </c>
      <c r="X9" s="68">
        <f t="shared" si="25"/>
        <v>0</v>
      </c>
      <c r="Y9" s="70"/>
      <c r="Z9" s="70"/>
      <c r="AA9" s="70">
        <f t="shared" si="26"/>
        <v>0</v>
      </c>
      <c r="AB9" s="70"/>
      <c r="AC9" s="70"/>
      <c r="AD9" s="68">
        <f t="shared" si="27"/>
        <v>0</v>
      </c>
      <c r="AE9" s="70"/>
      <c r="AF9" s="70"/>
      <c r="AG9" s="70">
        <f t="shared" si="28"/>
        <v>0</v>
      </c>
      <c r="AH9" s="71">
        <f t="shared" si="29"/>
        <v>107</v>
      </c>
    </row>
    <row r="10" spans="2:35">
      <c r="B10" s="62">
        <v>14</v>
      </c>
      <c r="C10" s="83">
        <v>7</v>
      </c>
      <c r="D10" s="82" t="s">
        <v>159</v>
      </c>
      <c r="E10" s="80" t="s">
        <v>25</v>
      </c>
      <c r="F10" s="81">
        <v>18</v>
      </c>
      <c r="G10" s="67">
        <v>0</v>
      </c>
      <c r="H10" s="67">
        <v>0</v>
      </c>
      <c r="I10" s="68">
        <f t="shared" si="20"/>
        <v>0</v>
      </c>
      <c r="J10" s="70">
        <v>0</v>
      </c>
      <c r="K10" s="70">
        <v>0</v>
      </c>
      <c r="L10" s="68">
        <f t="shared" si="21"/>
        <v>0</v>
      </c>
      <c r="M10" s="70">
        <v>15</v>
      </c>
      <c r="N10" s="70">
        <v>18</v>
      </c>
      <c r="O10" s="68">
        <f t="shared" si="22"/>
        <v>33</v>
      </c>
      <c r="P10" s="70">
        <v>0</v>
      </c>
      <c r="Q10" s="70">
        <v>0</v>
      </c>
      <c r="R10" s="68">
        <f t="shared" si="23"/>
        <v>0</v>
      </c>
      <c r="S10" s="70">
        <v>16</v>
      </c>
      <c r="T10" s="70">
        <v>20</v>
      </c>
      <c r="U10" s="68">
        <f t="shared" si="24"/>
        <v>36</v>
      </c>
      <c r="V10" s="70">
        <v>14</v>
      </c>
      <c r="W10" s="70">
        <v>15</v>
      </c>
      <c r="X10" s="68">
        <f t="shared" si="25"/>
        <v>29</v>
      </c>
      <c r="Y10" s="70"/>
      <c r="Z10" s="70"/>
      <c r="AA10" s="70">
        <f t="shared" si="26"/>
        <v>0</v>
      </c>
      <c r="AB10" s="70"/>
      <c r="AC10" s="70"/>
      <c r="AD10" s="68">
        <f t="shared" si="27"/>
        <v>0</v>
      </c>
      <c r="AE10" s="70"/>
      <c r="AF10" s="70"/>
      <c r="AG10" s="70">
        <f t="shared" si="28"/>
        <v>0</v>
      </c>
      <c r="AH10" s="71">
        <f t="shared" si="29"/>
        <v>98</v>
      </c>
    </row>
    <row r="11" spans="2:35">
      <c r="B11" s="62">
        <v>13</v>
      </c>
      <c r="C11" s="83">
        <v>8</v>
      </c>
      <c r="D11" s="80" t="s">
        <v>19</v>
      </c>
      <c r="E11" s="80" t="s">
        <v>18</v>
      </c>
      <c r="F11" s="81">
        <v>84</v>
      </c>
      <c r="G11" s="67">
        <v>13</v>
      </c>
      <c r="H11" s="67">
        <v>11</v>
      </c>
      <c r="I11" s="68">
        <f t="shared" si="20"/>
        <v>24</v>
      </c>
      <c r="J11" s="70">
        <v>16</v>
      </c>
      <c r="K11" s="70">
        <v>16</v>
      </c>
      <c r="L11" s="68">
        <f t="shared" si="21"/>
        <v>32</v>
      </c>
      <c r="M11" s="70">
        <v>0</v>
      </c>
      <c r="N11" s="70">
        <v>0</v>
      </c>
      <c r="O11" s="68">
        <f t="shared" si="22"/>
        <v>0</v>
      </c>
      <c r="P11" s="70">
        <v>18</v>
      </c>
      <c r="Q11" s="70">
        <v>0</v>
      </c>
      <c r="R11" s="68">
        <f t="shared" si="23"/>
        <v>18</v>
      </c>
      <c r="S11" s="70">
        <v>0</v>
      </c>
      <c r="T11" s="70">
        <v>0</v>
      </c>
      <c r="U11" s="68">
        <f t="shared" si="24"/>
        <v>0</v>
      </c>
      <c r="V11" s="70">
        <v>10</v>
      </c>
      <c r="W11" s="70">
        <v>7</v>
      </c>
      <c r="X11" s="68">
        <f t="shared" si="25"/>
        <v>17</v>
      </c>
      <c r="Y11" s="70"/>
      <c r="Z11" s="70"/>
      <c r="AA11" s="70">
        <f t="shared" si="26"/>
        <v>0</v>
      </c>
      <c r="AB11" s="70"/>
      <c r="AC11" s="70"/>
      <c r="AD11" s="68">
        <f t="shared" si="27"/>
        <v>0</v>
      </c>
      <c r="AE11" s="70"/>
      <c r="AF11" s="70"/>
      <c r="AG11" s="70">
        <f t="shared" si="28"/>
        <v>0</v>
      </c>
      <c r="AH11" s="71">
        <f t="shared" si="29"/>
        <v>91</v>
      </c>
    </row>
    <row r="12" spans="2:35">
      <c r="B12" s="62">
        <v>12</v>
      </c>
      <c r="C12" s="83">
        <v>9</v>
      </c>
      <c r="D12" s="80" t="s">
        <v>63</v>
      </c>
      <c r="E12" s="80" t="s">
        <v>5</v>
      </c>
      <c r="F12" s="81">
        <v>214</v>
      </c>
      <c r="G12" s="67">
        <v>10</v>
      </c>
      <c r="H12" s="67">
        <v>12</v>
      </c>
      <c r="I12" s="68">
        <f t="shared" si="20"/>
        <v>22</v>
      </c>
      <c r="J12" s="70">
        <v>12</v>
      </c>
      <c r="K12" s="70">
        <v>12</v>
      </c>
      <c r="L12" s="68">
        <f t="shared" si="21"/>
        <v>24</v>
      </c>
      <c r="M12" s="70">
        <v>0</v>
      </c>
      <c r="N12" s="70">
        <v>0</v>
      </c>
      <c r="O12" s="68">
        <f t="shared" si="22"/>
        <v>0</v>
      </c>
      <c r="P12" s="70">
        <v>0</v>
      </c>
      <c r="Q12" s="70">
        <v>0</v>
      </c>
      <c r="R12" s="68">
        <f t="shared" si="23"/>
        <v>0</v>
      </c>
      <c r="S12" s="70">
        <v>14</v>
      </c>
      <c r="T12" s="70">
        <v>14</v>
      </c>
      <c r="U12" s="68">
        <f t="shared" si="24"/>
        <v>28</v>
      </c>
      <c r="V12" s="70">
        <v>12</v>
      </c>
      <c r="W12" s="70">
        <v>4</v>
      </c>
      <c r="X12" s="68">
        <f t="shared" si="25"/>
        <v>16</v>
      </c>
      <c r="Y12" s="70"/>
      <c r="Z12" s="70"/>
      <c r="AA12" s="70">
        <f t="shared" si="26"/>
        <v>0</v>
      </c>
      <c r="AB12" s="70"/>
      <c r="AC12" s="70"/>
      <c r="AD12" s="68">
        <f t="shared" si="27"/>
        <v>0</v>
      </c>
      <c r="AE12" s="70"/>
      <c r="AF12" s="70"/>
      <c r="AG12" s="70">
        <f t="shared" si="28"/>
        <v>0</v>
      </c>
      <c r="AH12" s="71">
        <f t="shared" si="29"/>
        <v>90</v>
      </c>
    </row>
    <row r="13" spans="2:35">
      <c r="B13" s="62">
        <v>11</v>
      </c>
      <c r="C13" s="83">
        <v>10</v>
      </c>
      <c r="D13" s="65" t="s">
        <v>23</v>
      </c>
      <c r="E13" s="65" t="s">
        <v>5</v>
      </c>
      <c r="F13" s="66">
        <v>38</v>
      </c>
      <c r="G13" s="67">
        <v>18</v>
      </c>
      <c r="H13" s="67">
        <v>20</v>
      </c>
      <c r="I13" s="68">
        <f t="shared" si="20"/>
        <v>38</v>
      </c>
      <c r="J13" s="70">
        <v>0</v>
      </c>
      <c r="K13" s="70">
        <v>0</v>
      </c>
      <c r="L13" s="68">
        <f t="shared" si="21"/>
        <v>0</v>
      </c>
      <c r="M13" s="70">
        <v>0</v>
      </c>
      <c r="N13" s="70">
        <v>0</v>
      </c>
      <c r="O13" s="68">
        <f t="shared" si="22"/>
        <v>0</v>
      </c>
      <c r="P13" s="70">
        <v>0</v>
      </c>
      <c r="Q13" s="70">
        <v>0</v>
      </c>
      <c r="R13" s="68">
        <f t="shared" si="23"/>
        <v>0</v>
      </c>
      <c r="S13" s="70">
        <v>0</v>
      </c>
      <c r="T13" s="70">
        <v>0</v>
      </c>
      <c r="U13" s="68">
        <f t="shared" si="24"/>
        <v>0</v>
      </c>
      <c r="V13" s="70">
        <v>22</v>
      </c>
      <c r="W13" s="70">
        <v>25</v>
      </c>
      <c r="X13" s="68">
        <f t="shared" si="25"/>
        <v>47</v>
      </c>
      <c r="Y13" s="70"/>
      <c r="Z13" s="70"/>
      <c r="AA13" s="70">
        <f t="shared" si="26"/>
        <v>0</v>
      </c>
      <c r="AB13" s="70"/>
      <c r="AC13" s="70"/>
      <c r="AD13" s="68">
        <f t="shared" si="27"/>
        <v>0</v>
      </c>
      <c r="AE13" s="70"/>
      <c r="AF13" s="70"/>
      <c r="AG13" s="70">
        <f t="shared" si="28"/>
        <v>0</v>
      </c>
      <c r="AH13" s="71">
        <f t="shared" si="29"/>
        <v>85</v>
      </c>
      <c r="AI13" s="84"/>
    </row>
    <row r="14" spans="2:35">
      <c r="B14" s="62">
        <v>10</v>
      </c>
      <c r="C14" s="83">
        <v>11</v>
      </c>
      <c r="D14" s="80" t="s">
        <v>24</v>
      </c>
      <c r="E14" s="80" t="s">
        <v>30</v>
      </c>
      <c r="F14" s="81">
        <v>7</v>
      </c>
      <c r="G14" s="67">
        <v>14</v>
      </c>
      <c r="H14" s="67">
        <v>13</v>
      </c>
      <c r="I14" s="68">
        <f t="shared" si="20"/>
        <v>27</v>
      </c>
      <c r="J14" s="70">
        <v>13</v>
      </c>
      <c r="K14" s="70">
        <v>13</v>
      </c>
      <c r="L14" s="68">
        <f t="shared" si="21"/>
        <v>26</v>
      </c>
      <c r="M14" s="70">
        <v>12</v>
      </c>
      <c r="N14" s="70">
        <v>11</v>
      </c>
      <c r="O14" s="68">
        <f t="shared" si="22"/>
        <v>23</v>
      </c>
      <c r="P14" s="70">
        <v>0</v>
      </c>
      <c r="Q14" s="70">
        <v>0</v>
      </c>
      <c r="R14" s="68">
        <f t="shared" si="23"/>
        <v>0</v>
      </c>
      <c r="S14" s="70">
        <v>0</v>
      </c>
      <c r="T14" s="70">
        <v>0</v>
      </c>
      <c r="U14" s="68">
        <f t="shared" si="24"/>
        <v>0</v>
      </c>
      <c r="V14" s="70">
        <v>0</v>
      </c>
      <c r="W14" s="70">
        <v>0</v>
      </c>
      <c r="X14" s="68">
        <f t="shared" si="25"/>
        <v>0</v>
      </c>
      <c r="Y14" s="70"/>
      <c r="Z14" s="70"/>
      <c r="AA14" s="70">
        <f t="shared" si="26"/>
        <v>0</v>
      </c>
      <c r="AB14" s="70"/>
      <c r="AC14" s="70"/>
      <c r="AD14" s="68">
        <f t="shared" si="27"/>
        <v>0</v>
      </c>
      <c r="AE14" s="70"/>
      <c r="AF14" s="70"/>
      <c r="AG14" s="70">
        <f t="shared" si="28"/>
        <v>0</v>
      </c>
      <c r="AH14" s="71">
        <f t="shared" si="29"/>
        <v>76</v>
      </c>
    </row>
    <row r="15" spans="2:35">
      <c r="B15" s="5">
        <v>9</v>
      </c>
      <c r="C15" s="11">
        <v>12</v>
      </c>
      <c r="D15" s="6" t="s">
        <v>129</v>
      </c>
      <c r="E15" s="6" t="s">
        <v>25</v>
      </c>
      <c r="F15" s="22">
        <v>1</v>
      </c>
      <c r="G15" s="41">
        <v>0</v>
      </c>
      <c r="H15" s="41">
        <v>0</v>
      </c>
      <c r="I15" s="13">
        <f t="shared" si="20"/>
        <v>0</v>
      </c>
      <c r="J15" s="24">
        <v>11</v>
      </c>
      <c r="K15" s="24">
        <v>11</v>
      </c>
      <c r="L15" s="13">
        <f t="shared" si="21"/>
        <v>22</v>
      </c>
      <c r="M15" s="24">
        <v>13</v>
      </c>
      <c r="N15" s="24">
        <v>12</v>
      </c>
      <c r="O15" s="13">
        <f t="shared" si="22"/>
        <v>25</v>
      </c>
      <c r="P15" s="24">
        <v>0</v>
      </c>
      <c r="Q15" s="24">
        <v>0</v>
      </c>
      <c r="R15" s="13">
        <f t="shared" si="23"/>
        <v>0</v>
      </c>
      <c r="S15" s="24">
        <v>0</v>
      </c>
      <c r="T15" s="24">
        <v>0</v>
      </c>
      <c r="U15" s="13">
        <f t="shared" si="24"/>
        <v>0</v>
      </c>
      <c r="V15" s="24">
        <v>0</v>
      </c>
      <c r="W15" s="24">
        <v>0</v>
      </c>
      <c r="X15" s="13">
        <f t="shared" si="25"/>
        <v>0</v>
      </c>
      <c r="Y15" s="4"/>
      <c r="Z15" s="4"/>
      <c r="AA15" s="4">
        <f t="shared" si="26"/>
        <v>0</v>
      </c>
      <c r="AB15" s="24"/>
      <c r="AC15" s="24"/>
      <c r="AD15" s="13">
        <f t="shared" si="27"/>
        <v>0</v>
      </c>
      <c r="AE15" s="4"/>
      <c r="AF15" s="4"/>
      <c r="AG15" s="4">
        <f t="shared" si="28"/>
        <v>0</v>
      </c>
      <c r="AH15" s="31">
        <f t="shared" si="29"/>
        <v>47</v>
      </c>
    </row>
    <row r="16" spans="2:35">
      <c r="B16" s="5">
        <v>8</v>
      </c>
      <c r="C16" s="11">
        <v>13</v>
      </c>
      <c r="D16" s="38" t="s">
        <v>207</v>
      </c>
      <c r="E16" s="38" t="s">
        <v>208</v>
      </c>
      <c r="F16" s="39">
        <v>66</v>
      </c>
      <c r="G16" s="41">
        <v>0</v>
      </c>
      <c r="H16" s="41">
        <v>0</v>
      </c>
      <c r="I16" s="13">
        <f t="shared" si="20"/>
        <v>0</v>
      </c>
      <c r="J16" s="24">
        <v>0</v>
      </c>
      <c r="K16" s="24">
        <v>0</v>
      </c>
      <c r="L16" s="13">
        <f t="shared" si="21"/>
        <v>0</v>
      </c>
      <c r="M16" s="24">
        <v>0</v>
      </c>
      <c r="N16" s="24">
        <v>0</v>
      </c>
      <c r="O16" s="13">
        <f t="shared" si="22"/>
        <v>0</v>
      </c>
      <c r="P16" s="24">
        <v>0</v>
      </c>
      <c r="Q16" s="24">
        <v>0</v>
      </c>
      <c r="R16" s="13">
        <f t="shared" si="23"/>
        <v>0</v>
      </c>
      <c r="S16" s="24">
        <v>0</v>
      </c>
      <c r="T16" s="24">
        <v>0</v>
      </c>
      <c r="U16" s="13">
        <f t="shared" si="24"/>
        <v>0</v>
      </c>
      <c r="V16" s="24">
        <v>20</v>
      </c>
      <c r="W16" s="24">
        <v>22</v>
      </c>
      <c r="X16" s="13">
        <f t="shared" si="25"/>
        <v>42</v>
      </c>
      <c r="Y16" s="4"/>
      <c r="Z16" s="4"/>
      <c r="AA16" s="4">
        <f t="shared" si="26"/>
        <v>0</v>
      </c>
      <c r="AB16" s="24"/>
      <c r="AC16" s="24"/>
      <c r="AD16" s="13">
        <f t="shared" si="27"/>
        <v>0</v>
      </c>
      <c r="AE16" s="4"/>
      <c r="AF16" s="4"/>
      <c r="AG16" s="4">
        <f t="shared" si="28"/>
        <v>0</v>
      </c>
      <c r="AH16" s="31">
        <f t="shared" si="29"/>
        <v>42</v>
      </c>
    </row>
    <row r="17" spans="2:34">
      <c r="B17" s="5">
        <v>7</v>
      </c>
      <c r="C17" s="11">
        <v>14</v>
      </c>
      <c r="D17" s="38" t="s">
        <v>126</v>
      </c>
      <c r="E17" s="38" t="s">
        <v>92</v>
      </c>
      <c r="F17" s="39">
        <v>43</v>
      </c>
      <c r="G17" s="41">
        <v>0</v>
      </c>
      <c r="H17" s="41">
        <v>0</v>
      </c>
      <c r="I17" s="13">
        <f t="shared" si="20"/>
        <v>0</v>
      </c>
      <c r="J17" s="24">
        <v>20</v>
      </c>
      <c r="K17" s="24">
        <v>18</v>
      </c>
      <c r="L17" s="13">
        <f t="shared" si="21"/>
        <v>38</v>
      </c>
      <c r="M17" s="24">
        <v>0</v>
      </c>
      <c r="N17" s="24">
        <v>0</v>
      </c>
      <c r="O17" s="13">
        <f t="shared" si="22"/>
        <v>0</v>
      </c>
      <c r="P17" s="24">
        <v>0</v>
      </c>
      <c r="Q17" s="24">
        <v>0</v>
      </c>
      <c r="R17" s="13">
        <f t="shared" si="23"/>
        <v>0</v>
      </c>
      <c r="S17" s="24">
        <v>0</v>
      </c>
      <c r="T17" s="24">
        <v>0</v>
      </c>
      <c r="U17" s="13">
        <f t="shared" si="24"/>
        <v>0</v>
      </c>
      <c r="V17" s="24">
        <v>0</v>
      </c>
      <c r="W17" s="24">
        <v>0</v>
      </c>
      <c r="X17" s="13">
        <f t="shared" si="25"/>
        <v>0</v>
      </c>
      <c r="Y17" s="4"/>
      <c r="Z17" s="4"/>
      <c r="AA17" s="4">
        <f t="shared" si="26"/>
        <v>0</v>
      </c>
      <c r="AB17" s="4"/>
      <c r="AC17" s="4"/>
      <c r="AD17" s="13">
        <f t="shared" si="27"/>
        <v>0</v>
      </c>
      <c r="AE17" s="4"/>
      <c r="AF17" s="4"/>
      <c r="AG17" s="4">
        <f t="shared" si="28"/>
        <v>0</v>
      </c>
      <c r="AH17" s="31">
        <f t="shared" si="29"/>
        <v>38</v>
      </c>
    </row>
    <row r="18" spans="2:34">
      <c r="B18" s="5">
        <v>6</v>
      </c>
      <c r="C18" s="11">
        <v>15</v>
      </c>
      <c r="D18" s="28" t="s">
        <v>186</v>
      </c>
      <c r="E18" s="6" t="s">
        <v>144</v>
      </c>
      <c r="F18" s="22">
        <v>143</v>
      </c>
      <c r="G18" s="41">
        <v>0</v>
      </c>
      <c r="H18" s="41">
        <v>0</v>
      </c>
      <c r="I18" s="13">
        <f t="shared" si="20"/>
        <v>0</v>
      </c>
      <c r="J18" s="24">
        <v>0</v>
      </c>
      <c r="K18" s="24">
        <v>0</v>
      </c>
      <c r="L18" s="13">
        <f t="shared" si="21"/>
        <v>0</v>
      </c>
      <c r="M18" s="24">
        <v>0</v>
      </c>
      <c r="N18" s="24">
        <v>0</v>
      </c>
      <c r="O18" s="13">
        <f t="shared" si="22"/>
        <v>0</v>
      </c>
      <c r="P18" s="24">
        <v>0</v>
      </c>
      <c r="Q18" s="24">
        <v>0</v>
      </c>
      <c r="R18" s="13">
        <f t="shared" si="23"/>
        <v>0</v>
      </c>
      <c r="S18" s="24">
        <v>18</v>
      </c>
      <c r="T18" s="24">
        <v>18</v>
      </c>
      <c r="U18" s="13">
        <f t="shared" si="24"/>
        <v>36</v>
      </c>
      <c r="V18" s="24">
        <v>0</v>
      </c>
      <c r="W18" s="24">
        <v>0</v>
      </c>
      <c r="X18" s="13">
        <f t="shared" si="25"/>
        <v>0</v>
      </c>
      <c r="Y18" s="4"/>
      <c r="Z18" s="4"/>
      <c r="AA18" s="4">
        <f t="shared" si="26"/>
        <v>0</v>
      </c>
      <c r="AB18" s="24"/>
      <c r="AC18" s="24"/>
      <c r="AD18" s="13">
        <f t="shared" si="27"/>
        <v>0</v>
      </c>
      <c r="AE18" s="4"/>
      <c r="AF18" s="4"/>
      <c r="AG18" s="4">
        <f t="shared" si="28"/>
        <v>0</v>
      </c>
      <c r="AH18" s="31">
        <f t="shared" si="29"/>
        <v>36</v>
      </c>
    </row>
    <row r="19" spans="2:34">
      <c r="B19" s="5">
        <v>5</v>
      </c>
      <c r="C19" s="11">
        <v>16</v>
      </c>
      <c r="D19" s="28" t="s">
        <v>209</v>
      </c>
      <c r="E19" s="6" t="s">
        <v>42</v>
      </c>
      <c r="F19" s="22">
        <v>184</v>
      </c>
      <c r="G19" s="41">
        <v>0</v>
      </c>
      <c r="H19" s="41">
        <v>0</v>
      </c>
      <c r="I19" s="13">
        <f t="shared" si="20"/>
        <v>0</v>
      </c>
      <c r="J19" s="24">
        <v>0</v>
      </c>
      <c r="K19" s="24">
        <v>0</v>
      </c>
      <c r="L19" s="13">
        <f t="shared" si="21"/>
        <v>0</v>
      </c>
      <c r="M19" s="24">
        <v>0</v>
      </c>
      <c r="N19" s="24">
        <v>0</v>
      </c>
      <c r="O19" s="13">
        <f t="shared" si="22"/>
        <v>0</v>
      </c>
      <c r="P19" s="24">
        <v>0</v>
      </c>
      <c r="Q19" s="24">
        <v>0</v>
      </c>
      <c r="R19" s="13">
        <f t="shared" si="23"/>
        <v>0</v>
      </c>
      <c r="S19" s="24">
        <v>0</v>
      </c>
      <c r="T19" s="24">
        <v>0</v>
      </c>
      <c r="U19" s="13">
        <f t="shared" si="24"/>
        <v>0</v>
      </c>
      <c r="V19" s="24">
        <v>16</v>
      </c>
      <c r="W19" s="24">
        <v>18</v>
      </c>
      <c r="X19" s="13">
        <f t="shared" si="25"/>
        <v>34</v>
      </c>
      <c r="Y19" s="4"/>
      <c r="Z19" s="4"/>
      <c r="AA19" s="4">
        <f t="shared" si="26"/>
        <v>0</v>
      </c>
      <c r="AB19" s="24"/>
      <c r="AC19" s="24"/>
      <c r="AD19" s="13">
        <f t="shared" si="27"/>
        <v>0</v>
      </c>
      <c r="AE19" s="4"/>
      <c r="AF19" s="4"/>
      <c r="AG19" s="4">
        <f t="shared" si="28"/>
        <v>0</v>
      </c>
      <c r="AH19" s="31">
        <f t="shared" si="29"/>
        <v>34</v>
      </c>
    </row>
    <row r="20" spans="2:34">
      <c r="B20" s="5">
        <v>4</v>
      </c>
      <c r="C20" s="11">
        <v>17</v>
      </c>
      <c r="D20" s="28" t="s">
        <v>160</v>
      </c>
      <c r="E20" s="6" t="s">
        <v>30</v>
      </c>
      <c r="F20" s="22">
        <v>47</v>
      </c>
      <c r="G20" s="41">
        <v>0</v>
      </c>
      <c r="H20" s="41">
        <v>0</v>
      </c>
      <c r="I20" s="13">
        <f t="shared" ref="I20:I30" si="40">SUM(G20:H20)</f>
        <v>0</v>
      </c>
      <c r="J20" s="24">
        <v>0</v>
      </c>
      <c r="K20" s="24">
        <v>0</v>
      </c>
      <c r="L20" s="13">
        <f t="shared" ref="L20:L30" si="41">SUM(J20:K20)</f>
        <v>0</v>
      </c>
      <c r="M20" s="24">
        <v>18</v>
      </c>
      <c r="N20" s="24">
        <v>15</v>
      </c>
      <c r="O20" s="13">
        <f t="shared" ref="O20:O30" si="42">SUM(M20:N20)</f>
        <v>33</v>
      </c>
      <c r="P20" s="24">
        <v>0</v>
      </c>
      <c r="Q20" s="24">
        <v>0</v>
      </c>
      <c r="R20" s="13">
        <f t="shared" ref="R20:R30" si="43">SUM(P20:Q20)</f>
        <v>0</v>
      </c>
      <c r="S20" s="24">
        <v>0</v>
      </c>
      <c r="T20" s="24">
        <v>0</v>
      </c>
      <c r="U20" s="13">
        <f t="shared" ref="U20:U30" si="44">SUM(S20:T20)</f>
        <v>0</v>
      </c>
      <c r="V20" s="24">
        <v>0</v>
      </c>
      <c r="W20" s="24">
        <v>0</v>
      </c>
      <c r="X20" s="13">
        <f t="shared" ref="X20:X30" si="45">SUM(V20:W20)</f>
        <v>0</v>
      </c>
      <c r="Y20" s="4"/>
      <c r="Z20" s="4"/>
      <c r="AA20" s="4">
        <f t="shared" ref="AA20:AA30" si="46">SUM(Y20:Z20)</f>
        <v>0</v>
      </c>
      <c r="AB20" s="24"/>
      <c r="AC20" s="24"/>
      <c r="AD20" s="13">
        <f t="shared" ref="AD20:AD30" si="47">SUM(AB20:AC20)</f>
        <v>0</v>
      </c>
      <c r="AE20" s="4"/>
      <c r="AF20" s="4"/>
      <c r="AG20" s="4">
        <f t="shared" ref="AG20:AG30" si="48">SUM(AE20:AF20)</f>
        <v>0</v>
      </c>
      <c r="AH20" s="31">
        <f t="shared" ref="AH20:AH30" si="49">SUM(I20,L20,O20,R20,U20,X20,AA20,AD20,AG20)</f>
        <v>33</v>
      </c>
    </row>
    <row r="21" spans="2:34">
      <c r="B21" s="5">
        <v>3</v>
      </c>
      <c r="C21" s="11">
        <v>18</v>
      </c>
      <c r="D21" s="6" t="s">
        <v>155</v>
      </c>
      <c r="E21" s="6" t="s">
        <v>161</v>
      </c>
      <c r="F21" s="22">
        <v>17</v>
      </c>
      <c r="G21" s="41">
        <v>0</v>
      </c>
      <c r="H21" s="41">
        <v>0</v>
      </c>
      <c r="I21" s="13">
        <f t="shared" si="40"/>
        <v>0</v>
      </c>
      <c r="J21" s="24">
        <v>0</v>
      </c>
      <c r="K21" s="24">
        <v>0</v>
      </c>
      <c r="L21" s="13">
        <f t="shared" si="41"/>
        <v>0</v>
      </c>
      <c r="M21" s="24">
        <v>16</v>
      </c>
      <c r="N21" s="24">
        <v>16</v>
      </c>
      <c r="O21" s="13">
        <f t="shared" si="42"/>
        <v>32</v>
      </c>
      <c r="P21" s="24">
        <v>0</v>
      </c>
      <c r="Q21" s="24">
        <v>0</v>
      </c>
      <c r="R21" s="13">
        <f t="shared" si="43"/>
        <v>0</v>
      </c>
      <c r="S21" s="24">
        <v>0</v>
      </c>
      <c r="T21" s="24">
        <v>0</v>
      </c>
      <c r="U21" s="13">
        <f t="shared" si="44"/>
        <v>0</v>
      </c>
      <c r="V21" s="24">
        <v>0</v>
      </c>
      <c r="W21" s="24">
        <v>0</v>
      </c>
      <c r="X21" s="13">
        <f t="shared" si="45"/>
        <v>0</v>
      </c>
      <c r="Y21" s="4"/>
      <c r="Z21" s="4"/>
      <c r="AA21" s="4">
        <f t="shared" si="46"/>
        <v>0</v>
      </c>
      <c r="AB21" s="24"/>
      <c r="AC21" s="24"/>
      <c r="AD21" s="13">
        <f t="shared" si="47"/>
        <v>0</v>
      </c>
      <c r="AE21" s="4"/>
      <c r="AF21" s="4"/>
      <c r="AG21" s="4">
        <f t="shared" si="48"/>
        <v>0</v>
      </c>
      <c r="AH21" s="31">
        <f t="shared" si="49"/>
        <v>32</v>
      </c>
    </row>
    <row r="22" spans="2:34">
      <c r="B22" s="5">
        <v>2</v>
      </c>
      <c r="C22" s="11">
        <v>19</v>
      </c>
      <c r="D22" s="6" t="s">
        <v>187</v>
      </c>
      <c r="E22" s="6" t="s">
        <v>40</v>
      </c>
      <c r="F22" s="22">
        <v>23</v>
      </c>
      <c r="G22" s="41">
        <v>0</v>
      </c>
      <c r="H22" s="41">
        <v>0</v>
      </c>
      <c r="I22" s="13">
        <f t="shared" si="40"/>
        <v>0</v>
      </c>
      <c r="J22" s="24">
        <v>0</v>
      </c>
      <c r="K22" s="24">
        <v>0</v>
      </c>
      <c r="L22" s="13">
        <f t="shared" si="41"/>
        <v>0</v>
      </c>
      <c r="M22" s="24">
        <v>0</v>
      </c>
      <c r="N22" s="24">
        <v>0</v>
      </c>
      <c r="O22" s="13">
        <f t="shared" si="42"/>
        <v>0</v>
      </c>
      <c r="P22" s="24">
        <v>0</v>
      </c>
      <c r="Q22" s="24">
        <v>0</v>
      </c>
      <c r="R22" s="13">
        <f t="shared" si="43"/>
        <v>0</v>
      </c>
      <c r="S22" s="24">
        <v>15</v>
      </c>
      <c r="T22" s="24">
        <v>15</v>
      </c>
      <c r="U22" s="13">
        <f t="shared" si="44"/>
        <v>30</v>
      </c>
      <c r="V22" s="24">
        <v>0</v>
      </c>
      <c r="W22" s="24">
        <v>0</v>
      </c>
      <c r="X22" s="13">
        <f t="shared" si="45"/>
        <v>0</v>
      </c>
      <c r="Y22" s="4"/>
      <c r="Z22" s="4"/>
      <c r="AA22" s="4">
        <f t="shared" si="46"/>
        <v>0</v>
      </c>
      <c r="AB22" s="24"/>
      <c r="AC22" s="24"/>
      <c r="AD22" s="13">
        <f t="shared" si="47"/>
        <v>0</v>
      </c>
      <c r="AE22" s="4"/>
      <c r="AF22" s="4"/>
      <c r="AG22" s="4">
        <f t="shared" si="48"/>
        <v>0</v>
      </c>
      <c r="AH22" s="31">
        <f t="shared" si="49"/>
        <v>30</v>
      </c>
    </row>
    <row r="23" spans="2:34">
      <c r="B23" s="5">
        <v>1</v>
      </c>
      <c r="C23" s="11">
        <v>20</v>
      </c>
      <c r="D23" s="28" t="s">
        <v>90</v>
      </c>
      <c r="E23" s="6" t="s">
        <v>54</v>
      </c>
      <c r="F23" s="22">
        <v>98</v>
      </c>
      <c r="G23" s="41">
        <v>15</v>
      </c>
      <c r="H23" s="41">
        <v>14</v>
      </c>
      <c r="I23" s="13">
        <f t="shared" si="40"/>
        <v>29</v>
      </c>
      <c r="J23" s="24">
        <v>0</v>
      </c>
      <c r="K23" s="24">
        <v>0</v>
      </c>
      <c r="L23" s="13">
        <f t="shared" si="41"/>
        <v>0</v>
      </c>
      <c r="M23" s="24">
        <v>0</v>
      </c>
      <c r="N23" s="24">
        <v>0</v>
      </c>
      <c r="O23" s="13">
        <f t="shared" si="42"/>
        <v>0</v>
      </c>
      <c r="P23" s="24">
        <v>0</v>
      </c>
      <c r="Q23" s="24">
        <v>0</v>
      </c>
      <c r="R23" s="13">
        <f t="shared" si="43"/>
        <v>0</v>
      </c>
      <c r="S23" s="24">
        <v>0</v>
      </c>
      <c r="T23" s="24">
        <v>0</v>
      </c>
      <c r="U23" s="13">
        <f t="shared" si="44"/>
        <v>0</v>
      </c>
      <c r="V23" s="24">
        <v>0</v>
      </c>
      <c r="W23" s="24">
        <v>0</v>
      </c>
      <c r="X23" s="13">
        <f t="shared" si="45"/>
        <v>0</v>
      </c>
      <c r="Y23" s="4"/>
      <c r="Z23" s="4"/>
      <c r="AA23" s="4">
        <f t="shared" si="46"/>
        <v>0</v>
      </c>
      <c r="AB23" s="24"/>
      <c r="AC23" s="24"/>
      <c r="AD23" s="13">
        <f t="shared" si="47"/>
        <v>0</v>
      </c>
      <c r="AE23" s="4"/>
      <c r="AF23" s="4"/>
      <c r="AG23" s="4">
        <f t="shared" si="48"/>
        <v>0</v>
      </c>
      <c r="AH23" s="31">
        <f t="shared" si="49"/>
        <v>29</v>
      </c>
    </row>
    <row r="24" spans="2:34">
      <c r="B24" s="5"/>
      <c r="C24" s="11">
        <v>21</v>
      </c>
      <c r="D24" s="6" t="s">
        <v>162</v>
      </c>
      <c r="E24" s="6" t="s">
        <v>47</v>
      </c>
      <c r="F24" s="22">
        <v>42</v>
      </c>
      <c r="G24" s="41">
        <v>0</v>
      </c>
      <c r="H24" s="41">
        <v>0</v>
      </c>
      <c r="I24" s="13">
        <f t="shared" si="40"/>
        <v>0</v>
      </c>
      <c r="J24" s="24">
        <v>0</v>
      </c>
      <c r="K24" s="24">
        <v>0</v>
      </c>
      <c r="L24" s="13">
        <f t="shared" si="41"/>
        <v>0</v>
      </c>
      <c r="M24" s="24">
        <v>14</v>
      </c>
      <c r="N24" s="24">
        <v>13</v>
      </c>
      <c r="O24" s="13">
        <f t="shared" si="42"/>
        <v>27</v>
      </c>
      <c r="P24" s="24">
        <v>0</v>
      </c>
      <c r="Q24" s="24">
        <v>0</v>
      </c>
      <c r="R24" s="13">
        <f t="shared" si="43"/>
        <v>0</v>
      </c>
      <c r="S24" s="24">
        <v>0</v>
      </c>
      <c r="T24" s="24">
        <v>0</v>
      </c>
      <c r="U24" s="13">
        <f t="shared" si="44"/>
        <v>0</v>
      </c>
      <c r="V24" s="24">
        <v>0</v>
      </c>
      <c r="W24" s="24">
        <v>0</v>
      </c>
      <c r="X24" s="13">
        <f t="shared" si="45"/>
        <v>0</v>
      </c>
      <c r="Y24" s="4"/>
      <c r="Z24" s="4"/>
      <c r="AA24" s="4">
        <f t="shared" si="46"/>
        <v>0</v>
      </c>
      <c r="AB24" s="24"/>
      <c r="AC24" s="24"/>
      <c r="AD24" s="13">
        <f t="shared" si="47"/>
        <v>0</v>
      </c>
      <c r="AE24" s="4"/>
      <c r="AF24" s="4"/>
      <c r="AG24" s="4">
        <f t="shared" si="48"/>
        <v>0</v>
      </c>
      <c r="AH24" s="31">
        <f t="shared" si="49"/>
        <v>27</v>
      </c>
    </row>
    <row r="25" spans="2:34">
      <c r="B25" s="5"/>
      <c r="C25" s="11">
        <v>22</v>
      </c>
      <c r="D25" s="6" t="s">
        <v>160</v>
      </c>
      <c r="E25" s="6" t="s">
        <v>163</v>
      </c>
      <c r="F25" s="22">
        <v>42</v>
      </c>
      <c r="G25" s="41">
        <v>0</v>
      </c>
      <c r="H25" s="41">
        <v>0</v>
      </c>
      <c r="I25" s="13">
        <f t="shared" si="40"/>
        <v>0</v>
      </c>
      <c r="J25" s="24">
        <v>0</v>
      </c>
      <c r="K25" s="24">
        <v>0</v>
      </c>
      <c r="L25" s="13">
        <f t="shared" si="41"/>
        <v>0</v>
      </c>
      <c r="M25" s="24">
        <v>11</v>
      </c>
      <c r="N25" s="24">
        <v>14</v>
      </c>
      <c r="O25" s="13">
        <f t="shared" si="42"/>
        <v>25</v>
      </c>
      <c r="P25" s="24">
        <v>0</v>
      </c>
      <c r="Q25" s="24">
        <v>0</v>
      </c>
      <c r="R25" s="13">
        <f t="shared" si="43"/>
        <v>0</v>
      </c>
      <c r="S25" s="24">
        <v>0</v>
      </c>
      <c r="T25" s="24">
        <v>0</v>
      </c>
      <c r="U25" s="13">
        <f t="shared" si="44"/>
        <v>0</v>
      </c>
      <c r="V25" s="24">
        <v>0</v>
      </c>
      <c r="W25" s="24">
        <v>0</v>
      </c>
      <c r="X25" s="13">
        <f t="shared" si="45"/>
        <v>0</v>
      </c>
      <c r="Y25" s="4"/>
      <c r="Z25" s="4"/>
      <c r="AA25" s="4">
        <f t="shared" si="46"/>
        <v>0</v>
      </c>
      <c r="AB25" s="24"/>
      <c r="AC25" s="24"/>
      <c r="AD25" s="13">
        <f t="shared" si="47"/>
        <v>0</v>
      </c>
      <c r="AE25" s="4"/>
      <c r="AF25" s="4"/>
      <c r="AG25" s="4">
        <f t="shared" si="48"/>
        <v>0</v>
      </c>
      <c r="AH25" s="31">
        <f t="shared" si="49"/>
        <v>25</v>
      </c>
    </row>
    <row r="26" spans="2:34">
      <c r="B26" s="5"/>
      <c r="C26" s="11">
        <v>23</v>
      </c>
      <c r="D26" s="6" t="s">
        <v>109</v>
      </c>
      <c r="E26" s="6" t="s">
        <v>26</v>
      </c>
      <c r="F26" s="22">
        <v>378</v>
      </c>
      <c r="G26" s="41">
        <v>0</v>
      </c>
      <c r="H26" s="41">
        <v>0</v>
      </c>
      <c r="I26" s="13">
        <f t="shared" ref="I26" si="50">SUM(G26:H26)</f>
        <v>0</v>
      </c>
      <c r="J26" s="24">
        <v>0</v>
      </c>
      <c r="K26" s="24">
        <v>0</v>
      </c>
      <c r="L26" s="13">
        <f t="shared" ref="L26" si="51">SUM(J26:K26)</f>
        <v>0</v>
      </c>
      <c r="M26" s="24">
        <v>0</v>
      </c>
      <c r="N26" s="24">
        <v>0</v>
      </c>
      <c r="O26" s="13">
        <f t="shared" ref="O26" si="52">SUM(M26:N26)</f>
        <v>0</v>
      </c>
      <c r="P26" s="24">
        <v>0</v>
      </c>
      <c r="Q26" s="24">
        <v>0</v>
      </c>
      <c r="R26" s="13">
        <f t="shared" ref="R26" si="53">SUM(P26:Q26)</f>
        <v>0</v>
      </c>
      <c r="S26" s="24">
        <v>13</v>
      </c>
      <c r="T26" s="24">
        <v>0</v>
      </c>
      <c r="U26" s="13">
        <f t="shared" ref="U26" si="54">SUM(S26:T26)</f>
        <v>13</v>
      </c>
      <c r="V26" s="24">
        <v>0</v>
      </c>
      <c r="W26" s="24">
        <v>11</v>
      </c>
      <c r="X26" s="13">
        <f t="shared" ref="X26" si="55">SUM(V26:W26)</f>
        <v>11</v>
      </c>
      <c r="Y26" s="4"/>
      <c r="Z26" s="4"/>
      <c r="AA26" s="4">
        <f t="shared" ref="AA26" si="56">SUM(Y26:Z26)</f>
        <v>0</v>
      </c>
      <c r="AB26" s="24"/>
      <c r="AC26" s="24"/>
      <c r="AD26" s="13">
        <f t="shared" ref="AD26" si="57">SUM(AB26:AC26)</f>
        <v>0</v>
      </c>
      <c r="AE26" s="4"/>
      <c r="AF26" s="4"/>
      <c r="AG26" s="4">
        <f t="shared" ref="AG26" si="58">SUM(AE26:AF26)</f>
        <v>0</v>
      </c>
      <c r="AH26" s="31">
        <f t="shared" si="49"/>
        <v>24</v>
      </c>
    </row>
    <row r="27" spans="2:34">
      <c r="B27" s="5"/>
      <c r="C27" s="11">
        <v>24</v>
      </c>
      <c r="D27" s="6" t="s">
        <v>210</v>
      </c>
      <c r="E27" s="6" t="s">
        <v>25</v>
      </c>
      <c r="F27" s="22">
        <v>21</v>
      </c>
      <c r="G27" s="41">
        <v>0</v>
      </c>
      <c r="H27" s="41">
        <v>0</v>
      </c>
      <c r="I27" s="13">
        <f t="shared" ref="I27" si="59">SUM(G27:H27)</f>
        <v>0</v>
      </c>
      <c r="J27" s="24">
        <v>0</v>
      </c>
      <c r="K27" s="24">
        <v>0</v>
      </c>
      <c r="L27" s="13">
        <f t="shared" ref="L27" si="60">SUM(J27:K27)</f>
        <v>0</v>
      </c>
      <c r="M27" s="24">
        <v>0</v>
      </c>
      <c r="N27" s="24">
        <v>0</v>
      </c>
      <c r="O27" s="13">
        <f t="shared" ref="O27" si="61">SUM(M27:N27)</f>
        <v>0</v>
      </c>
      <c r="P27" s="24">
        <v>0</v>
      </c>
      <c r="Q27" s="24">
        <v>0</v>
      </c>
      <c r="R27" s="13">
        <f t="shared" ref="R27" si="62">SUM(P27:Q27)</f>
        <v>0</v>
      </c>
      <c r="S27" s="24">
        <v>0</v>
      </c>
      <c r="T27" s="24">
        <v>0</v>
      </c>
      <c r="U27" s="13">
        <f t="shared" ref="U27" si="63">SUM(S27:T27)</f>
        <v>0</v>
      </c>
      <c r="V27" s="24">
        <v>11</v>
      </c>
      <c r="W27" s="24">
        <v>13</v>
      </c>
      <c r="X27" s="13">
        <f t="shared" ref="X27" si="64">SUM(V27:W27)</f>
        <v>24</v>
      </c>
      <c r="Y27" s="4"/>
      <c r="Z27" s="4"/>
      <c r="AA27" s="4">
        <f t="shared" ref="AA27" si="65">SUM(Y27:Z27)</f>
        <v>0</v>
      </c>
      <c r="AB27" s="24"/>
      <c r="AC27" s="24"/>
      <c r="AD27" s="13">
        <f t="shared" ref="AD27" si="66">SUM(AB27:AC27)</f>
        <v>0</v>
      </c>
      <c r="AE27" s="4"/>
      <c r="AF27" s="4"/>
      <c r="AG27" s="4">
        <f t="shared" ref="AG27" si="67">SUM(AE27:AF27)</f>
        <v>0</v>
      </c>
      <c r="AH27" s="31">
        <f t="shared" ref="AH27" si="68">SUM(I27,L27,O27,R27,U27,X27,AA27,AD27,AG27)</f>
        <v>24</v>
      </c>
    </row>
    <row r="28" spans="2:34">
      <c r="B28" s="5"/>
      <c r="C28" s="11">
        <v>25</v>
      </c>
      <c r="D28" s="6" t="s">
        <v>91</v>
      </c>
      <c r="E28" s="6" t="s">
        <v>92</v>
      </c>
      <c r="F28" s="22">
        <v>23</v>
      </c>
      <c r="G28" s="41">
        <v>9</v>
      </c>
      <c r="H28" s="41">
        <v>15</v>
      </c>
      <c r="I28" s="13">
        <f t="shared" si="40"/>
        <v>24</v>
      </c>
      <c r="J28" s="24">
        <v>0</v>
      </c>
      <c r="K28" s="24">
        <v>0</v>
      </c>
      <c r="L28" s="13">
        <f t="shared" si="41"/>
        <v>0</v>
      </c>
      <c r="M28" s="24">
        <v>0</v>
      </c>
      <c r="N28" s="24">
        <v>0</v>
      </c>
      <c r="O28" s="13">
        <f t="shared" si="42"/>
        <v>0</v>
      </c>
      <c r="P28" s="24">
        <v>0</v>
      </c>
      <c r="Q28" s="24">
        <v>0</v>
      </c>
      <c r="R28" s="13">
        <f t="shared" si="43"/>
        <v>0</v>
      </c>
      <c r="S28" s="24">
        <v>0</v>
      </c>
      <c r="T28" s="24">
        <v>0</v>
      </c>
      <c r="U28" s="13">
        <f t="shared" si="44"/>
        <v>0</v>
      </c>
      <c r="V28" s="24">
        <v>0</v>
      </c>
      <c r="W28" s="24">
        <v>0</v>
      </c>
      <c r="X28" s="13">
        <f t="shared" si="45"/>
        <v>0</v>
      </c>
      <c r="Y28" s="4"/>
      <c r="Z28" s="4"/>
      <c r="AA28" s="4">
        <f t="shared" si="46"/>
        <v>0</v>
      </c>
      <c r="AB28" s="24"/>
      <c r="AC28" s="24"/>
      <c r="AD28" s="13">
        <f t="shared" si="47"/>
        <v>0</v>
      </c>
      <c r="AE28" s="4"/>
      <c r="AF28" s="4"/>
      <c r="AG28" s="4">
        <f t="shared" si="48"/>
        <v>0</v>
      </c>
      <c r="AH28" s="31">
        <f t="shared" si="49"/>
        <v>24</v>
      </c>
    </row>
    <row r="29" spans="2:34">
      <c r="B29" s="5"/>
      <c r="C29" s="11">
        <v>26</v>
      </c>
      <c r="D29" s="6" t="s">
        <v>188</v>
      </c>
      <c r="E29" s="6" t="s">
        <v>7</v>
      </c>
      <c r="F29" s="22">
        <v>26</v>
      </c>
      <c r="G29" s="41">
        <v>0</v>
      </c>
      <c r="H29" s="41">
        <v>0</v>
      </c>
      <c r="I29" s="13">
        <f t="shared" ref="I29" si="69">SUM(G29:H29)</f>
        <v>0</v>
      </c>
      <c r="J29" s="24">
        <v>0</v>
      </c>
      <c r="K29" s="24">
        <v>0</v>
      </c>
      <c r="L29" s="13">
        <f t="shared" ref="L29" si="70">SUM(J29:K29)</f>
        <v>0</v>
      </c>
      <c r="M29" s="24">
        <v>0</v>
      </c>
      <c r="N29" s="24">
        <v>0</v>
      </c>
      <c r="O29" s="13">
        <f t="shared" ref="O29" si="71">SUM(M29:N29)</f>
        <v>0</v>
      </c>
      <c r="P29" s="24">
        <v>0</v>
      </c>
      <c r="Q29" s="24">
        <v>0</v>
      </c>
      <c r="R29" s="13">
        <f t="shared" ref="R29" si="72">SUM(P29:Q29)</f>
        <v>0</v>
      </c>
      <c r="S29" s="24">
        <v>11</v>
      </c>
      <c r="T29" s="24">
        <v>12</v>
      </c>
      <c r="U29" s="13">
        <f t="shared" ref="U29" si="73">SUM(S29:T29)</f>
        <v>23</v>
      </c>
      <c r="V29" s="24">
        <v>0</v>
      </c>
      <c r="W29" s="24">
        <v>0</v>
      </c>
      <c r="X29" s="13">
        <f t="shared" ref="X29" si="74">SUM(V29:W29)</f>
        <v>0</v>
      </c>
      <c r="Y29" s="4"/>
      <c r="Z29" s="4"/>
      <c r="AA29" s="4">
        <f t="shared" ref="AA29" si="75">SUM(Y29:Z29)</f>
        <v>0</v>
      </c>
      <c r="AB29" s="24"/>
      <c r="AC29" s="24"/>
      <c r="AD29" s="13">
        <f t="shared" ref="AD29" si="76">SUM(AB29:AC29)</f>
        <v>0</v>
      </c>
      <c r="AE29" s="4"/>
      <c r="AF29" s="4"/>
      <c r="AG29" s="4">
        <f t="shared" ref="AG29" si="77">SUM(AE29:AF29)</f>
        <v>0</v>
      </c>
      <c r="AH29" s="31">
        <f t="shared" ref="AH29" si="78">SUM(I29,L29,O29,R29,U29,X29,AA29,AD29,AG29)</f>
        <v>23</v>
      </c>
    </row>
    <row r="30" spans="2:34">
      <c r="B30" s="5"/>
      <c r="C30" s="11">
        <v>27</v>
      </c>
      <c r="D30" s="6" t="s">
        <v>93</v>
      </c>
      <c r="E30" s="6" t="s">
        <v>5</v>
      </c>
      <c r="F30" s="22">
        <v>789</v>
      </c>
      <c r="G30" s="41">
        <v>12</v>
      </c>
      <c r="H30" s="41">
        <v>9</v>
      </c>
      <c r="I30" s="13">
        <f t="shared" si="40"/>
        <v>21</v>
      </c>
      <c r="J30" s="24">
        <v>0</v>
      </c>
      <c r="K30" s="24">
        <v>0</v>
      </c>
      <c r="L30" s="13">
        <f t="shared" si="41"/>
        <v>0</v>
      </c>
      <c r="M30" s="24">
        <v>0</v>
      </c>
      <c r="N30" s="24">
        <v>0</v>
      </c>
      <c r="O30" s="13">
        <f t="shared" si="42"/>
        <v>0</v>
      </c>
      <c r="P30" s="24">
        <v>0</v>
      </c>
      <c r="Q30" s="24">
        <v>0</v>
      </c>
      <c r="R30" s="13">
        <f t="shared" si="43"/>
        <v>0</v>
      </c>
      <c r="S30" s="24">
        <v>0</v>
      </c>
      <c r="T30" s="24">
        <v>0</v>
      </c>
      <c r="U30" s="13">
        <f t="shared" si="44"/>
        <v>0</v>
      </c>
      <c r="V30" s="24">
        <v>0</v>
      </c>
      <c r="W30" s="24">
        <v>0</v>
      </c>
      <c r="X30" s="13">
        <f t="shared" si="45"/>
        <v>0</v>
      </c>
      <c r="Y30" s="4"/>
      <c r="Z30" s="4"/>
      <c r="AA30" s="4">
        <f t="shared" si="46"/>
        <v>0</v>
      </c>
      <c r="AB30" s="24"/>
      <c r="AC30" s="24"/>
      <c r="AD30" s="13">
        <f t="shared" si="47"/>
        <v>0</v>
      </c>
      <c r="AE30" s="4"/>
      <c r="AF30" s="4"/>
      <c r="AG30" s="4">
        <f t="shared" si="48"/>
        <v>0</v>
      </c>
      <c r="AH30" s="31">
        <f t="shared" si="49"/>
        <v>21</v>
      </c>
    </row>
    <row r="31" spans="2:34">
      <c r="B31" s="5"/>
      <c r="C31" s="11">
        <v>28</v>
      </c>
      <c r="D31" s="6" t="s">
        <v>110</v>
      </c>
      <c r="E31" s="6" t="s">
        <v>107</v>
      </c>
      <c r="F31" s="22">
        <v>233</v>
      </c>
      <c r="G31" s="41">
        <v>0</v>
      </c>
      <c r="H31" s="41">
        <v>0</v>
      </c>
      <c r="I31" s="13">
        <v>0</v>
      </c>
      <c r="J31" s="24">
        <v>0</v>
      </c>
      <c r="K31" s="24">
        <v>0</v>
      </c>
      <c r="L31" s="13">
        <v>0</v>
      </c>
      <c r="M31" s="24">
        <v>0</v>
      </c>
      <c r="N31" s="24">
        <v>0</v>
      </c>
      <c r="O31" s="13">
        <v>0</v>
      </c>
      <c r="P31" s="24">
        <v>20</v>
      </c>
      <c r="Q31" s="24">
        <v>0</v>
      </c>
      <c r="R31" s="13">
        <f>SUM(P31)</f>
        <v>20</v>
      </c>
      <c r="S31" s="24">
        <v>0</v>
      </c>
      <c r="T31" s="24">
        <v>0</v>
      </c>
      <c r="U31" s="13">
        <f t="shared" ref="U31:U37" si="79">SUM(S31:T31)</f>
        <v>0</v>
      </c>
      <c r="V31" s="24">
        <v>0</v>
      </c>
      <c r="W31" s="24">
        <v>0</v>
      </c>
      <c r="X31" s="13">
        <f t="shared" ref="X31:X37" si="80">SUM(V31:W31)</f>
        <v>0</v>
      </c>
      <c r="Y31" s="4"/>
      <c r="Z31" s="4"/>
      <c r="AA31" s="4">
        <f t="shared" ref="AA31:AA37" si="81">SUM(Y31:Z31)</f>
        <v>0</v>
      </c>
      <c r="AB31" s="24"/>
      <c r="AC31" s="24"/>
      <c r="AD31" s="13">
        <f t="shared" ref="AD31:AD37" si="82">SUM(AB31:AC31)</f>
        <v>0</v>
      </c>
      <c r="AE31" s="4"/>
      <c r="AF31" s="4"/>
      <c r="AG31" s="4"/>
      <c r="AH31" s="31">
        <f>SUM(R31:U31:X31)</f>
        <v>20</v>
      </c>
    </row>
    <row r="32" spans="2:34">
      <c r="B32" s="5"/>
      <c r="C32" s="11">
        <v>29</v>
      </c>
      <c r="D32" s="6" t="s">
        <v>211</v>
      </c>
      <c r="E32" s="6" t="s">
        <v>157</v>
      </c>
      <c r="F32" s="22">
        <v>775</v>
      </c>
      <c r="G32" s="41">
        <v>0</v>
      </c>
      <c r="H32" s="41">
        <v>0</v>
      </c>
      <c r="I32" s="13">
        <f>SUM(G32:H32)</f>
        <v>0</v>
      </c>
      <c r="J32" s="24">
        <v>0</v>
      </c>
      <c r="K32" s="24">
        <v>0</v>
      </c>
      <c r="L32" s="13">
        <f>SUM(J32:K32)</f>
        <v>0</v>
      </c>
      <c r="M32" s="24">
        <v>0</v>
      </c>
      <c r="N32" s="24">
        <v>0</v>
      </c>
      <c r="O32" s="13">
        <f>SUM(M32:N32)</f>
        <v>0</v>
      </c>
      <c r="P32" s="24">
        <v>0</v>
      </c>
      <c r="Q32" s="24">
        <v>0</v>
      </c>
      <c r="R32" s="13">
        <f>SUM(P32:Q32)</f>
        <v>0</v>
      </c>
      <c r="S32" s="24">
        <v>0</v>
      </c>
      <c r="T32" s="24">
        <v>0</v>
      </c>
      <c r="U32" s="13">
        <f t="shared" si="79"/>
        <v>0</v>
      </c>
      <c r="V32" s="24">
        <v>6</v>
      </c>
      <c r="W32" s="24">
        <v>12</v>
      </c>
      <c r="X32" s="13">
        <f t="shared" si="80"/>
        <v>18</v>
      </c>
      <c r="Y32" s="4"/>
      <c r="Z32" s="4"/>
      <c r="AA32" s="4">
        <f t="shared" si="81"/>
        <v>0</v>
      </c>
      <c r="AB32" s="24"/>
      <c r="AC32" s="24"/>
      <c r="AD32" s="13">
        <f t="shared" si="82"/>
        <v>0</v>
      </c>
      <c r="AE32" s="4"/>
      <c r="AF32" s="4"/>
      <c r="AG32" s="4">
        <f>SUM(AE32:AF32)</f>
        <v>0</v>
      </c>
      <c r="AH32" s="31">
        <f>SUM(I32,L32,O32,R32,U32,X32,AA32,AD32,AG32)</f>
        <v>18</v>
      </c>
    </row>
    <row r="33" spans="2:34">
      <c r="B33" s="5"/>
      <c r="C33" s="11">
        <v>30</v>
      </c>
      <c r="D33" s="6" t="s">
        <v>35</v>
      </c>
      <c r="E33" s="6" t="s">
        <v>15</v>
      </c>
      <c r="F33" s="22">
        <v>88</v>
      </c>
      <c r="G33" s="41">
        <v>0</v>
      </c>
      <c r="H33" s="41">
        <v>0</v>
      </c>
      <c r="I33" s="13">
        <f>SUM(G33:H33)</f>
        <v>0</v>
      </c>
      <c r="J33" s="24">
        <v>0</v>
      </c>
      <c r="K33" s="24">
        <v>0</v>
      </c>
      <c r="L33" s="13">
        <f>SUM(J33:K33)</f>
        <v>0</v>
      </c>
      <c r="M33" s="24">
        <v>0</v>
      </c>
      <c r="N33" s="24">
        <v>0</v>
      </c>
      <c r="O33" s="13">
        <f>SUM(M33:N33)</f>
        <v>0</v>
      </c>
      <c r="P33" s="24">
        <v>0</v>
      </c>
      <c r="Q33" s="24">
        <v>0</v>
      </c>
      <c r="R33" s="13">
        <f>SUM(P33:Q33)</f>
        <v>0</v>
      </c>
      <c r="S33" s="24">
        <v>0</v>
      </c>
      <c r="T33" s="24">
        <v>0</v>
      </c>
      <c r="U33" s="13">
        <f t="shared" si="79"/>
        <v>0</v>
      </c>
      <c r="V33" s="24">
        <v>8</v>
      </c>
      <c r="W33" s="24">
        <v>10</v>
      </c>
      <c r="X33" s="13">
        <f t="shared" si="80"/>
        <v>18</v>
      </c>
      <c r="Y33" s="4"/>
      <c r="Z33" s="4"/>
      <c r="AA33" s="4">
        <f t="shared" si="81"/>
        <v>0</v>
      </c>
      <c r="AB33" s="24"/>
      <c r="AC33" s="24"/>
      <c r="AD33" s="13">
        <f t="shared" si="82"/>
        <v>0</v>
      </c>
      <c r="AE33" s="4"/>
      <c r="AF33" s="4"/>
      <c r="AG33" s="4">
        <f>SUM(AE33:AF33)</f>
        <v>0</v>
      </c>
      <c r="AH33" s="31">
        <f>SUM(I33,L33,O33,R33,U33,X33,AA33,AD33,AG33)</f>
        <v>18</v>
      </c>
    </row>
    <row r="34" spans="2:34">
      <c r="B34" s="5"/>
      <c r="C34" s="11">
        <v>31</v>
      </c>
      <c r="D34" s="6" t="s">
        <v>212</v>
      </c>
      <c r="E34" s="6" t="s">
        <v>157</v>
      </c>
      <c r="F34" s="22">
        <v>29</v>
      </c>
      <c r="G34" s="41">
        <v>0</v>
      </c>
      <c r="H34" s="41">
        <v>0</v>
      </c>
      <c r="I34" s="13">
        <f>SUM(G34:H34)</f>
        <v>0</v>
      </c>
      <c r="J34" s="24">
        <v>0</v>
      </c>
      <c r="K34" s="24">
        <v>0</v>
      </c>
      <c r="L34" s="13">
        <f>SUM(J34:K34)</f>
        <v>0</v>
      </c>
      <c r="M34" s="24">
        <v>0</v>
      </c>
      <c r="N34" s="24">
        <v>0</v>
      </c>
      <c r="O34" s="13">
        <f>SUM(M34:N34)</f>
        <v>0</v>
      </c>
      <c r="P34" s="24">
        <v>0</v>
      </c>
      <c r="Q34" s="24">
        <v>0</v>
      </c>
      <c r="R34" s="13">
        <f>SUM(P34:Q34)</f>
        <v>0</v>
      </c>
      <c r="S34" s="24">
        <v>0</v>
      </c>
      <c r="T34" s="24">
        <v>0</v>
      </c>
      <c r="U34" s="13">
        <f t="shared" si="79"/>
        <v>0</v>
      </c>
      <c r="V34" s="24">
        <v>9</v>
      </c>
      <c r="W34" s="24">
        <v>9</v>
      </c>
      <c r="X34" s="13">
        <f t="shared" si="80"/>
        <v>18</v>
      </c>
      <c r="Y34" s="4"/>
      <c r="Z34" s="4"/>
      <c r="AA34" s="4">
        <f t="shared" si="81"/>
        <v>0</v>
      </c>
      <c r="AB34" s="24"/>
      <c r="AC34" s="24"/>
      <c r="AD34" s="13">
        <f t="shared" si="82"/>
        <v>0</v>
      </c>
      <c r="AE34" s="4"/>
      <c r="AF34" s="4"/>
      <c r="AG34" s="4">
        <f>SUM(AE34:AF34)</f>
        <v>0</v>
      </c>
      <c r="AH34" s="31">
        <f>SUM(I34,L34,O34,R34,U34,X34,AA34,AD34,AG34)</f>
        <v>18</v>
      </c>
    </row>
    <row r="35" spans="2:34">
      <c r="B35" s="5"/>
      <c r="C35" s="11">
        <v>32</v>
      </c>
      <c r="D35" s="6" t="s">
        <v>164</v>
      </c>
      <c r="E35" s="6" t="s">
        <v>26</v>
      </c>
      <c r="F35" s="22">
        <v>11</v>
      </c>
      <c r="G35" s="41">
        <v>0</v>
      </c>
      <c r="H35" s="41">
        <v>0</v>
      </c>
      <c r="I35" s="13">
        <f>SUM(G35:H35)</f>
        <v>0</v>
      </c>
      <c r="J35" s="24">
        <v>0</v>
      </c>
      <c r="K35" s="24">
        <v>0</v>
      </c>
      <c r="L35" s="13">
        <f>SUM(J35:K35)</f>
        <v>0</v>
      </c>
      <c r="M35" s="24">
        <v>9</v>
      </c>
      <c r="N35" s="24">
        <v>8</v>
      </c>
      <c r="O35" s="13">
        <f>SUM(M35:N35)</f>
        <v>17</v>
      </c>
      <c r="P35" s="24">
        <v>0</v>
      </c>
      <c r="Q35" s="24">
        <v>0</v>
      </c>
      <c r="R35" s="13">
        <f>SUM(P35:Q35)</f>
        <v>0</v>
      </c>
      <c r="S35" s="24">
        <v>0</v>
      </c>
      <c r="T35" s="24">
        <v>0</v>
      </c>
      <c r="U35" s="13">
        <f t="shared" si="79"/>
        <v>0</v>
      </c>
      <c r="V35" s="24">
        <v>0</v>
      </c>
      <c r="W35" s="24">
        <v>0</v>
      </c>
      <c r="X35" s="13">
        <f t="shared" si="80"/>
        <v>0</v>
      </c>
      <c r="Y35" s="4"/>
      <c r="Z35" s="4"/>
      <c r="AA35" s="4">
        <f t="shared" si="81"/>
        <v>0</v>
      </c>
      <c r="AB35" s="24"/>
      <c r="AC35" s="24"/>
      <c r="AD35" s="13">
        <f t="shared" si="82"/>
        <v>0</v>
      </c>
      <c r="AE35" s="4"/>
      <c r="AF35" s="4"/>
      <c r="AG35" s="4">
        <f>SUM(AE35:AF35)</f>
        <v>0</v>
      </c>
      <c r="AH35" s="31">
        <f>SUM(I35,L35,O35,R35,U35,X35,AA35,AD35,AG35)</f>
        <v>17</v>
      </c>
    </row>
    <row r="36" spans="2:34">
      <c r="B36" s="5"/>
      <c r="C36" s="11">
        <v>33</v>
      </c>
      <c r="D36" s="6" t="s">
        <v>213</v>
      </c>
      <c r="E36" s="6" t="s">
        <v>56</v>
      </c>
      <c r="F36" s="22">
        <v>44</v>
      </c>
      <c r="G36" s="41">
        <v>0</v>
      </c>
      <c r="H36" s="41">
        <v>0</v>
      </c>
      <c r="I36" s="13">
        <f>SUM(G36:H36)</f>
        <v>0</v>
      </c>
      <c r="J36" s="24">
        <v>0</v>
      </c>
      <c r="K36" s="24">
        <v>0</v>
      </c>
      <c r="L36" s="13">
        <f>SUM(J36:K36)</f>
        <v>0</v>
      </c>
      <c r="M36" s="24">
        <v>0</v>
      </c>
      <c r="N36" s="24">
        <v>0</v>
      </c>
      <c r="O36" s="13">
        <f>SUM(M36:N36)</f>
        <v>0</v>
      </c>
      <c r="P36" s="24">
        <v>0</v>
      </c>
      <c r="Q36" s="24">
        <v>0</v>
      </c>
      <c r="R36" s="13">
        <f>SUM(P36:Q36)</f>
        <v>0</v>
      </c>
      <c r="S36" s="24">
        <v>0</v>
      </c>
      <c r="T36" s="24">
        <v>0</v>
      </c>
      <c r="U36" s="13">
        <f t="shared" si="79"/>
        <v>0</v>
      </c>
      <c r="V36" s="24">
        <v>7</v>
      </c>
      <c r="W36" s="24">
        <v>8</v>
      </c>
      <c r="X36" s="13">
        <f t="shared" si="80"/>
        <v>15</v>
      </c>
      <c r="Y36" s="4"/>
      <c r="Z36" s="4"/>
      <c r="AA36" s="4">
        <f t="shared" si="81"/>
        <v>0</v>
      </c>
      <c r="AB36" s="24"/>
      <c r="AC36" s="24"/>
      <c r="AD36" s="13">
        <f t="shared" si="82"/>
        <v>0</v>
      </c>
      <c r="AE36" s="4"/>
      <c r="AF36" s="4"/>
      <c r="AG36" s="4">
        <f>SUM(AE36:AF36)</f>
        <v>0</v>
      </c>
      <c r="AH36" s="31">
        <f>SUM(I36,L36,O36,R36,U36,X36,AA36,AD36,AG36)</f>
        <v>15</v>
      </c>
    </row>
    <row r="37" spans="2:34">
      <c r="B37" s="5"/>
      <c r="C37" s="11">
        <v>34</v>
      </c>
      <c r="D37" s="6" t="s">
        <v>170</v>
      </c>
      <c r="E37" s="6" t="s">
        <v>25</v>
      </c>
      <c r="F37" s="22">
        <v>78</v>
      </c>
      <c r="G37" s="41">
        <v>0</v>
      </c>
      <c r="H37" s="41">
        <v>0</v>
      </c>
      <c r="I37" s="13">
        <v>0</v>
      </c>
      <c r="J37" s="24">
        <v>0</v>
      </c>
      <c r="K37" s="24">
        <v>0</v>
      </c>
      <c r="L37" s="13">
        <v>0</v>
      </c>
      <c r="M37" s="24">
        <v>0</v>
      </c>
      <c r="N37" s="24">
        <v>0</v>
      </c>
      <c r="O37" s="13">
        <v>0</v>
      </c>
      <c r="P37" s="24">
        <v>15</v>
      </c>
      <c r="Q37" s="24">
        <v>0</v>
      </c>
      <c r="R37" s="13">
        <f>SUM(P37)</f>
        <v>15</v>
      </c>
      <c r="S37" s="24">
        <v>0</v>
      </c>
      <c r="T37" s="24">
        <v>0</v>
      </c>
      <c r="U37" s="13">
        <f t="shared" si="79"/>
        <v>0</v>
      </c>
      <c r="V37" s="24">
        <v>0</v>
      </c>
      <c r="W37" s="24">
        <v>0</v>
      </c>
      <c r="X37" s="13">
        <f t="shared" si="80"/>
        <v>0</v>
      </c>
      <c r="Y37" s="4"/>
      <c r="Z37" s="4"/>
      <c r="AA37" s="4">
        <f t="shared" si="81"/>
        <v>0</v>
      </c>
      <c r="AB37" s="24"/>
      <c r="AC37" s="24"/>
      <c r="AD37" s="13">
        <f t="shared" si="82"/>
        <v>0</v>
      </c>
      <c r="AE37" s="4"/>
      <c r="AF37" s="4"/>
      <c r="AG37" s="4"/>
      <c r="AH37" s="31">
        <f>SUM(R37:U37:X37)</f>
        <v>15</v>
      </c>
    </row>
    <row r="38" spans="2:34">
      <c r="B38" s="5"/>
      <c r="C38" s="11">
        <v>35</v>
      </c>
      <c r="D38" s="6" t="s">
        <v>214</v>
      </c>
      <c r="E38" s="6" t="s">
        <v>29</v>
      </c>
      <c r="F38" s="22">
        <v>315</v>
      </c>
      <c r="G38" s="41">
        <v>0</v>
      </c>
      <c r="H38" s="41">
        <v>0</v>
      </c>
      <c r="I38" s="13">
        <f t="shared" ref="I38" si="83">SUM(G38:H38)</f>
        <v>0</v>
      </c>
      <c r="J38" s="24">
        <v>0</v>
      </c>
      <c r="K38" s="24">
        <v>0</v>
      </c>
      <c r="L38" s="13">
        <f t="shared" ref="L38" si="84">SUM(J38:K38)</f>
        <v>0</v>
      </c>
      <c r="M38" s="24">
        <v>0</v>
      </c>
      <c r="N38" s="24">
        <v>0</v>
      </c>
      <c r="O38" s="13">
        <f t="shared" ref="O38" si="85">SUM(M38:N38)</f>
        <v>0</v>
      </c>
      <c r="P38" s="24">
        <v>0</v>
      </c>
      <c r="Q38" s="24">
        <v>0</v>
      </c>
      <c r="R38" s="13">
        <f t="shared" ref="R38" si="86">SUM(P38:Q38)</f>
        <v>0</v>
      </c>
      <c r="S38" s="24">
        <v>0</v>
      </c>
      <c r="T38" s="24">
        <v>0</v>
      </c>
      <c r="U38" s="13">
        <f t="shared" ref="U38" si="87">SUM(S38:T38)</f>
        <v>0</v>
      </c>
      <c r="V38" s="24">
        <v>5</v>
      </c>
      <c r="W38" s="24">
        <v>6</v>
      </c>
      <c r="X38" s="13">
        <f t="shared" ref="X38" si="88">SUM(V38:W38)</f>
        <v>11</v>
      </c>
      <c r="Y38" s="4"/>
      <c r="Z38" s="4"/>
      <c r="AA38" s="4">
        <f t="shared" ref="AA38" si="89">SUM(Y38:Z38)</f>
        <v>0</v>
      </c>
      <c r="AB38" s="24"/>
      <c r="AC38" s="24"/>
      <c r="AD38" s="13">
        <f t="shared" ref="AD38" si="90">SUM(AB38:AC38)</f>
        <v>0</v>
      </c>
      <c r="AE38" s="4"/>
      <c r="AF38" s="4"/>
      <c r="AG38" s="4">
        <f t="shared" ref="AG38" si="91">SUM(AE38:AF38)</f>
        <v>0</v>
      </c>
      <c r="AH38" s="31">
        <f t="shared" ref="AH38" si="92">SUM(I38,L38,O38,R38,U38,X38,AA38,AD38,AG38)</f>
        <v>11</v>
      </c>
    </row>
    <row r="39" spans="2:34">
      <c r="B39" s="5"/>
      <c r="C39" s="11">
        <v>36</v>
      </c>
      <c r="D39" s="6" t="s">
        <v>189</v>
      </c>
      <c r="E39" s="6" t="s">
        <v>5</v>
      </c>
      <c r="F39" s="22">
        <v>277</v>
      </c>
      <c r="G39" s="41">
        <v>0</v>
      </c>
      <c r="H39" s="41">
        <v>0</v>
      </c>
      <c r="I39" s="13">
        <f t="shared" ref="I39" si="93">SUM(G39:H39)</f>
        <v>0</v>
      </c>
      <c r="J39" s="24">
        <v>0</v>
      </c>
      <c r="K39" s="24">
        <v>0</v>
      </c>
      <c r="L39" s="13">
        <f t="shared" ref="L39" si="94">SUM(J39:K39)</f>
        <v>0</v>
      </c>
      <c r="M39" s="24">
        <v>0</v>
      </c>
      <c r="N39" s="24">
        <v>0</v>
      </c>
      <c r="O39" s="13">
        <f t="shared" ref="O39" si="95">SUM(M39:N39)</f>
        <v>0</v>
      </c>
      <c r="P39" s="24">
        <v>0</v>
      </c>
      <c r="Q39" s="24">
        <v>0</v>
      </c>
      <c r="R39" s="13">
        <f t="shared" ref="R39" si="96">SUM(P39:Q39)</f>
        <v>0</v>
      </c>
      <c r="S39" s="24">
        <v>10</v>
      </c>
      <c r="T39" s="24">
        <v>0</v>
      </c>
      <c r="U39" s="13">
        <f t="shared" ref="U39" si="97">SUM(S39:T39)</f>
        <v>10</v>
      </c>
      <c r="V39" s="24">
        <v>0</v>
      </c>
      <c r="W39" s="24">
        <v>0</v>
      </c>
      <c r="X39" s="13">
        <f t="shared" ref="X39" si="98">SUM(V39:W39)</f>
        <v>0</v>
      </c>
      <c r="Y39" s="4"/>
      <c r="Z39" s="4"/>
      <c r="AA39" s="4">
        <f t="shared" ref="AA39" si="99">SUM(Y39:Z39)</f>
        <v>0</v>
      </c>
      <c r="AB39" s="24"/>
      <c r="AC39" s="24"/>
      <c r="AD39" s="13">
        <f t="shared" ref="AD39" si="100">SUM(AB39:AC39)</f>
        <v>0</v>
      </c>
      <c r="AE39" s="4"/>
      <c r="AF39" s="4"/>
      <c r="AG39" s="4">
        <f t="shared" ref="AG39" si="101">SUM(AE39:AF39)</f>
        <v>0</v>
      </c>
      <c r="AH39" s="31">
        <f t="shared" ref="AH39" si="102">SUM(I39,L39,O39,R39,U39,X39,AA39,AD39,AG39)</f>
        <v>10</v>
      </c>
    </row>
    <row r="40" spans="2:34">
      <c r="B40" s="5"/>
      <c r="C40" s="11">
        <v>37</v>
      </c>
      <c r="D40" s="6" t="s">
        <v>137</v>
      </c>
      <c r="E40" s="6" t="s">
        <v>25</v>
      </c>
      <c r="F40" s="22">
        <v>7</v>
      </c>
      <c r="G40" s="41">
        <v>0</v>
      </c>
      <c r="H40" s="41">
        <v>0</v>
      </c>
      <c r="I40" s="13">
        <f t="shared" ref="I40" si="103">SUM(G40:H40)</f>
        <v>0</v>
      </c>
      <c r="J40" s="24">
        <v>0</v>
      </c>
      <c r="K40" s="24">
        <v>0</v>
      </c>
      <c r="L40" s="13">
        <f t="shared" ref="L40" si="104">SUM(J40:K40)</f>
        <v>0</v>
      </c>
      <c r="M40" s="24">
        <v>0</v>
      </c>
      <c r="N40" s="24">
        <v>0</v>
      </c>
      <c r="O40" s="13">
        <f t="shared" ref="O40" si="105">SUM(M40:N40)</f>
        <v>0</v>
      </c>
      <c r="P40" s="24">
        <v>0</v>
      </c>
      <c r="Q40" s="24">
        <v>0</v>
      </c>
      <c r="R40" s="13">
        <f t="shared" ref="R40" si="106">SUM(P40:Q40)</f>
        <v>0</v>
      </c>
      <c r="S40" s="24">
        <v>0</v>
      </c>
      <c r="T40" s="24">
        <v>0</v>
      </c>
      <c r="U40" s="13">
        <f t="shared" ref="U40" si="107">SUM(S40:T40)</f>
        <v>0</v>
      </c>
      <c r="V40" s="24">
        <v>4</v>
      </c>
      <c r="W40" s="24">
        <v>0</v>
      </c>
      <c r="X40" s="13">
        <f t="shared" ref="X40" si="108">SUM(V40:W40)</f>
        <v>4</v>
      </c>
      <c r="Y40" s="4"/>
      <c r="Z40" s="4"/>
      <c r="AA40" s="4">
        <f t="shared" ref="AA40" si="109">SUM(Y40:Z40)</f>
        <v>0</v>
      </c>
      <c r="AB40" s="24"/>
      <c r="AC40" s="24"/>
      <c r="AD40" s="13">
        <f t="shared" ref="AD40" si="110">SUM(AB40:AC40)</f>
        <v>0</v>
      </c>
      <c r="AE40" s="4"/>
      <c r="AF40" s="4"/>
      <c r="AG40" s="4">
        <f t="shared" ref="AG40" si="111">SUM(AE40:AF40)</f>
        <v>0</v>
      </c>
      <c r="AH40" s="31">
        <f t="shared" ref="AH40" si="112">SUM(I40,L40,O40,R40,U40,X40,AA40,AD40,AG40)</f>
        <v>4</v>
      </c>
    </row>
    <row r="41" spans="2:34" ht="15.75" thickBot="1">
      <c r="B41" s="10"/>
      <c r="C41" s="12"/>
      <c r="D41" s="8"/>
      <c r="E41" s="8"/>
      <c r="F41" s="9"/>
      <c r="G41" s="8"/>
      <c r="H41" s="8"/>
      <c r="I41" s="12"/>
      <c r="J41" s="8"/>
      <c r="K41" s="8"/>
      <c r="L41" s="12"/>
      <c r="M41" s="8"/>
      <c r="N41" s="8"/>
      <c r="O41" s="12"/>
      <c r="P41" s="8"/>
      <c r="Q41" s="8"/>
      <c r="R41" s="12"/>
      <c r="S41" s="8"/>
      <c r="T41" s="8"/>
      <c r="U41" s="12"/>
      <c r="V41" s="8"/>
      <c r="W41" s="8"/>
      <c r="X41" s="12"/>
      <c r="Y41" s="8"/>
      <c r="Z41" s="8"/>
      <c r="AA41" s="8"/>
      <c r="AB41" s="8"/>
      <c r="AC41" s="8"/>
      <c r="AD41" s="12"/>
      <c r="AE41" s="8"/>
      <c r="AF41" s="8"/>
      <c r="AG41" s="8"/>
      <c r="AH41" s="32"/>
    </row>
  </sheetData>
  <sortState ref="D4:AH26">
    <sortCondition descending="1" ref="AH26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I67"/>
  <sheetViews>
    <sheetView workbookViewId="0">
      <selection activeCell="J21" sqref="J21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1" customWidth="1"/>
    <col min="5" max="5" width="8.42578125" customWidth="1"/>
    <col min="6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5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5" ht="31.5">
      <c r="B2" s="85" t="s">
        <v>79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2:35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108</v>
      </c>
      <c r="S3" s="15" t="s">
        <v>9</v>
      </c>
      <c r="T3" s="15" t="s">
        <v>10</v>
      </c>
      <c r="U3" s="14" t="s">
        <v>177</v>
      </c>
      <c r="V3" s="15" t="s">
        <v>9</v>
      </c>
      <c r="W3" s="15" t="s">
        <v>10</v>
      </c>
      <c r="X3" s="14" t="s">
        <v>194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5">
      <c r="B4" s="53">
        <v>25</v>
      </c>
      <c r="C4" s="54">
        <v>1</v>
      </c>
      <c r="D4" s="55" t="s">
        <v>61</v>
      </c>
      <c r="E4" s="56" t="s">
        <v>24</v>
      </c>
      <c r="F4" s="57">
        <v>407</v>
      </c>
      <c r="G4" s="58">
        <v>20</v>
      </c>
      <c r="H4" s="58">
        <v>20</v>
      </c>
      <c r="I4" s="59">
        <f t="shared" ref="I4" si="0">SUM(G4:H4)</f>
        <v>40</v>
      </c>
      <c r="J4" s="60">
        <v>22</v>
      </c>
      <c r="K4" s="60">
        <v>25</v>
      </c>
      <c r="L4" s="59">
        <f t="shared" ref="L4" si="1">SUM(J4:K4)</f>
        <v>47</v>
      </c>
      <c r="M4" s="60">
        <v>20</v>
      </c>
      <c r="N4" s="60">
        <v>20</v>
      </c>
      <c r="O4" s="59">
        <f t="shared" ref="O4" si="2">SUM(M4:N4)</f>
        <v>40</v>
      </c>
      <c r="P4" s="60">
        <v>0</v>
      </c>
      <c r="Q4" s="60">
        <v>0</v>
      </c>
      <c r="R4" s="59">
        <f t="shared" ref="R4" si="3">SUM(P4:Q4)</f>
        <v>0</v>
      </c>
      <c r="S4" s="60">
        <v>20</v>
      </c>
      <c r="T4" s="60">
        <v>18</v>
      </c>
      <c r="U4" s="59">
        <f t="shared" ref="U4" si="4">SUM(S4:T4)</f>
        <v>38</v>
      </c>
      <c r="V4" s="60">
        <v>16</v>
      </c>
      <c r="W4" s="60">
        <v>18</v>
      </c>
      <c r="X4" s="59">
        <f t="shared" ref="X4" si="5">SUM(V4:W4)</f>
        <v>34</v>
      </c>
      <c r="Y4" s="60"/>
      <c r="Z4" s="60"/>
      <c r="AA4" s="60">
        <f t="shared" ref="AA4" si="6">SUM(Y4:Z4)</f>
        <v>0</v>
      </c>
      <c r="AB4" s="60"/>
      <c r="AC4" s="60"/>
      <c r="AD4" s="59">
        <f t="shared" ref="AD4" si="7">SUM(AB4:AC4)</f>
        <v>0</v>
      </c>
      <c r="AE4" s="60"/>
      <c r="AF4" s="60"/>
      <c r="AG4" s="60">
        <f t="shared" ref="AG4" si="8">SUM(AE4:AF4)</f>
        <v>0</v>
      </c>
      <c r="AH4" s="61">
        <f t="shared" ref="AH4" si="9">SUM(I4,L4,O4,R4,U4,X4,AA4,AD4,AG4)</f>
        <v>199</v>
      </c>
    </row>
    <row r="5" spans="2:35">
      <c r="B5" s="62">
        <v>22</v>
      </c>
      <c r="C5" s="63">
        <v>2</v>
      </c>
      <c r="D5" s="64" t="s">
        <v>51</v>
      </c>
      <c r="E5" s="65" t="s">
        <v>40</v>
      </c>
      <c r="F5" s="66">
        <v>13</v>
      </c>
      <c r="G5" s="67">
        <v>15</v>
      </c>
      <c r="H5" s="67">
        <v>18</v>
      </c>
      <c r="I5" s="68">
        <f t="shared" ref="I5" si="10">SUM(G5:H5)</f>
        <v>33</v>
      </c>
      <c r="J5" s="70">
        <v>25</v>
      </c>
      <c r="K5" s="70">
        <v>22</v>
      </c>
      <c r="L5" s="68">
        <f t="shared" ref="L5" si="11">SUM(J5:K5)</f>
        <v>47</v>
      </c>
      <c r="M5" s="70">
        <v>15</v>
      </c>
      <c r="N5" s="70">
        <v>15</v>
      </c>
      <c r="O5" s="68">
        <f t="shared" ref="O5" si="12">SUM(M5:N5)</f>
        <v>30</v>
      </c>
      <c r="P5" s="70">
        <v>25</v>
      </c>
      <c r="Q5" s="70">
        <v>0</v>
      </c>
      <c r="R5" s="68">
        <f t="shared" ref="R5" si="13">SUM(P5:Q5)</f>
        <v>25</v>
      </c>
      <c r="S5" s="70">
        <v>18</v>
      </c>
      <c r="T5" s="70">
        <v>16</v>
      </c>
      <c r="U5" s="68">
        <f t="shared" ref="U5" si="14">SUM(S5:T5)</f>
        <v>34</v>
      </c>
      <c r="V5" s="70">
        <v>13</v>
      </c>
      <c r="W5" s="70">
        <v>14</v>
      </c>
      <c r="X5" s="68">
        <f t="shared" ref="X5" si="15">SUM(V5:W5)</f>
        <v>27</v>
      </c>
      <c r="Y5" s="70"/>
      <c r="Z5" s="70"/>
      <c r="AA5" s="70">
        <f t="shared" ref="AA5" si="16">SUM(Y5:Z5)</f>
        <v>0</v>
      </c>
      <c r="AB5" s="70"/>
      <c r="AC5" s="70"/>
      <c r="AD5" s="68">
        <f t="shared" ref="AD5" si="17">SUM(AB5:AC5)</f>
        <v>0</v>
      </c>
      <c r="AE5" s="70"/>
      <c r="AF5" s="70"/>
      <c r="AG5" s="70">
        <f t="shared" ref="AG5" si="18">SUM(AE5:AF5)</f>
        <v>0</v>
      </c>
      <c r="AH5" s="71">
        <f t="shared" ref="AH5:AH14" si="19">SUM(I5,L5,O5,R5,U5,X5,AA5,AD5,AG5)</f>
        <v>196</v>
      </c>
    </row>
    <row r="6" spans="2:35">
      <c r="B6" s="62">
        <v>20</v>
      </c>
      <c r="C6" s="63">
        <v>3</v>
      </c>
      <c r="D6" s="65" t="s">
        <v>48</v>
      </c>
      <c r="E6" s="65" t="s">
        <v>27</v>
      </c>
      <c r="F6" s="66">
        <v>99</v>
      </c>
      <c r="G6" s="67">
        <v>16</v>
      </c>
      <c r="H6" s="67">
        <v>15</v>
      </c>
      <c r="I6" s="68">
        <f t="shared" ref="I6:I41" si="20">SUM(G6:H6)</f>
        <v>31</v>
      </c>
      <c r="J6" s="70">
        <v>13</v>
      </c>
      <c r="K6" s="70">
        <v>8</v>
      </c>
      <c r="L6" s="68">
        <f t="shared" ref="L6:L60" si="21">SUM(J6:K6)</f>
        <v>21</v>
      </c>
      <c r="M6" s="70">
        <v>10</v>
      </c>
      <c r="N6" s="70">
        <v>13</v>
      </c>
      <c r="O6" s="68">
        <f t="shared" ref="O6:O45" si="22">SUM(M6:N6)</f>
        <v>23</v>
      </c>
      <c r="P6" s="70">
        <v>20</v>
      </c>
      <c r="Q6" s="70">
        <v>0</v>
      </c>
      <c r="R6" s="68">
        <f t="shared" ref="R6:R41" si="23">SUM(P6:Q6)</f>
        <v>20</v>
      </c>
      <c r="S6" s="70">
        <v>0</v>
      </c>
      <c r="T6" s="70">
        <v>6</v>
      </c>
      <c r="U6" s="68">
        <f t="shared" ref="U6:U41" si="24">SUM(S6:T6)</f>
        <v>6</v>
      </c>
      <c r="V6" s="70">
        <v>8</v>
      </c>
      <c r="W6" s="70">
        <v>10</v>
      </c>
      <c r="X6" s="68">
        <f t="shared" ref="X6:X41" si="25">SUM(V6:W6)</f>
        <v>18</v>
      </c>
      <c r="Y6" s="70"/>
      <c r="Z6" s="70"/>
      <c r="AA6" s="70">
        <f t="shared" ref="AA6:AA41" si="26">SUM(Y6:Z6)</f>
        <v>0</v>
      </c>
      <c r="AB6" s="70"/>
      <c r="AC6" s="70"/>
      <c r="AD6" s="68">
        <f t="shared" ref="AD6:AD41" si="27">SUM(AB6:AC6)</f>
        <v>0</v>
      </c>
      <c r="AE6" s="70"/>
      <c r="AF6" s="70"/>
      <c r="AG6" s="70">
        <f t="shared" ref="AG6:AG41" si="28">SUM(AE6:AF6)</f>
        <v>0</v>
      </c>
      <c r="AH6" s="71">
        <f t="shared" si="19"/>
        <v>119</v>
      </c>
    </row>
    <row r="7" spans="2:35">
      <c r="B7" s="62">
        <v>18</v>
      </c>
      <c r="C7" s="63">
        <v>4</v>
      </c>
      <c r="D7" s="80" t="s">
        <v>36</v>
      </c>
      <c r="E7" s="80" t="s">
        <v>20</v>
      </c>
      <c r="F7" s="81">
        <v>86</v>
      </c>
      <c r="G7" s="67">
        <v>11</v>
      </c>
      <c r="H7" s="67">
        <v>11</v>
      </c>
      <c r="I7" s="68">
        <f t="shared" si="20"/>
        <v>22</v>
      </c>
      <c r="J7" s="70">
        <v>9</v>
      </c>
      <c r="K7" s="70">
        <v>11</v>
      </c>
      <c r="L7" s="68">
        <f t="shared" si="21"/>
        <v>20</v>
      </c>
      <c r="M7" s="70">
        <v>12</v>
      </c>
      <c r="N7" s="70">
        <v>9</v>
      </c>
      <c r="O7" s="68">
        <f t="shared" si="22"/>
        <v>21</v>
      </c>
      <c r="P7" s="70">
        <v>8</v>
      </c>
      <c r="Q7" s="70">
        <v>0</v>
      </c>
      <c r="R7" s="68">
        <f t="shared" si="23"/>
        <v>8</v>
      </c>
      <c r="S7" s="70">
        <v>8</v>
      </c>
      <c r="T7" s="70">
        <v>11</v>
      </c>
      <c r="U7" s="68">
        <f t="shared" si="24"/>
        <v>19</v>
      </c>
      <c r="V7" s="70">
        <v>6</v>
      </c>
      <c r="W7" s="70">
        <v>7</v>
      </c>
      <c r="X7" s="68">
        <f t="shared" si="25"/>
        <v>13</v>
      </c>
      <c r="Y7" s="70"/>
      <c r="Z7" s="70"/>
      <c r="AA7" s="70">
        <f t="shared" si="26"/>
        <v>0</v>
      </c>
      <c r="AB7" s="70"/>
      <c r="AC7" s="70"/>
      <c r="AD7" s="68">
        <f t="shared" si="27"/>
        <v>0</v>
      </c>
      <c r="AE7" s="70"/>
      <c r="AF7" s="70"/>
      <c r="AG7" s="70">
        <f t="shared" si="28"/>
        <v>0</v>
      </c>
      <c r="AH7" s="71">
        <f t="shared" ref="AH7" si="29">SUM(I7,L7,O7,R7,U7,X7,AA7,AD7,AG7)</f>
        <v>103</v>
      </c>
    </row>
    <row r="8" spans="2:35">
      <c r="B8" s="62">
        <v>16</v>
      </c>
      <c r="C8" s="63">
        <v>5</v>
      </c>
      <c r="D8" s="65" t="s">
        <v>165</v>
      </c>
      <c r="E8" s="65" t="s">
        <v>40</v>
      </c>
      <c r="F8" s="66">
        <v>65</v>
      </c>
      <c r="G8" s="72">
        <v>0</v>
      </c>
      <c r="H8" s="72">
        <v>0</v>
      </c>
      <c r="I8" s="68">
        <f t="shared" ref="I8" si="30">SUM(G8:H8)</f>
        <v>0</v>
      </c>
      <c r="J8" s="70">
        <v>0</v>
      </c>
      <c r="K8" s="70">
        <v>0</v>
      </c>
      <c r="L8" s="68">
        <f t="shared" ref="L8" si="31">SUM(J8:K8)</f>
        <v>0</v>
      </c>
      <c r="M8" s="70">
        <v>25</v>
      </c>
      <c r="N8" s="70">
        <v>25</v>
      </c>
      <c r="O8" s="68">
        <f t="shared" ref="O8" si="32">SUM(M8:N8)</f>
        <v>50</v>
      </c>
      <c r="P8" s="70">
        <v>0</v>
      </c>
      <c r="Q8" s="70">
        <v>0</v>
      </c>
      <c r="R8" s="68">
        <f t="shared" ref="R8" si="33">SUM(P8:Q8)</f>
        <v>0</v>
      </c>
      <c r="S8" s="70">
        <v>25</v>
      </c>
      <c r="T8" s="70">
        <v>25</v>
      </c>
      <c r="U8" s="68">
        <f t="shared" ref="U8" si="34">SUM(S8:T8)</f>
        <v>50</v>
      </c>
      <c r="V8" s="70">
        <v>0</v>
      </c>
      <c r="W8" s="70">
        <v>0</v>
      </c>
      <c r="X8" s="68">
        <f t="shared" ref="X8" si="35">SUM(V8:W8)</f>
        <v>0</v>
      </c>
      <c r="Y8" s="70"/>
      <c r="Z8" s="70"/>
      <c r="AA8" s="70">
        <f t="shared" ref="AA8" si="36">SUM(Y8:Z8)</f>
        <v>0</v>
      </c>
      <c r="AB8" s="70"/>
      <c r="AC8" s="70"/>
      <c r="AD8" s="68">
        <f t="shared" ref="AD8" si="37">SUM(AB8:AC8)</f>
        <v>0</v>
      </c>
      <c r="AE8" s="70"/>
      <c r="AF8" s="70"/>
      <c r="AG8" s="70">
        <f t="shared" ref="AG8" si="38">SUM(AE8:AF8)</f>
        <v>0</v>
      </c>
      <c r="AH8" s="71">
        <f t="shared" ref="AH8" si="39">SUM(I8,L8,O8,R8,U8,X8,AA8,AD8,AG8)</f>
        <v>100</v>
      </c>
      <c r="AI8" s="84"/>
    </row>
    <row r="9" spans="2:35">
      <c r="B9" s="62">
        <v>15</v>
      </c>
      <c r="C9" s="63">
        <v>6</v>
      </c>
      <c r="D9" s="80" t="s">
        <v>38</v>
      </c>
      <c r="E9" s="80" t="s">
        <v>43</v>
      </c>
      <c r="F9" s="81">
        <v>22</v>
      </c>
      <c r="G9" s="67">
        <v>13</v>
      </c>
      <c r="H9" s="67">
        <v>12</v>
      </c>
      <c r="I9" s="68">
        <f t="shared" ref="I9:I10" si="40">SUM(G9:H9)</f>
        <v>25</v>
      </c>
      <c r="J9" s="70">
        <v>12</v>
      </c>
      <c r="K9" s="70">
        <v>12</v>
      </c>
      <c r="L9" s="68">
        <f t="shared" ref="L9:L10" si="41">SUM(J9:K9)</f>
        <v>24</v>
      </c>
      <c r="M9" s="70">
        <v>11</v>
      </c>
      <c r="N9" s="70">
        <v>10</v>
      </c>
      <c r="O9" s="68">
        <f t="shared" ref="O9:O10" si="42">SUM(M9:N9)</f>
        <v>21</v>
      </c>
      <c r="P9" s="70">
        <v>13</v>
      </c>
      <c r="Q9" s="70">
        <v>0</v>
      </c>
      <c r="R9" s="68">
        <f t="shared" ref="R9:R10" si="43">SUM(P9:Q9)</f>
        <v>13</v>
      </c>
      <c r="S9" s="70">
        <v>7</v>
      </c>
      <c r="T9" s="70">
        <v>7</v>
      </c>
      <c r="U9" s="68">
        <f t="shared" ref="U9:U10" si="44">SUM(S9:T9)</f>
        <v>14</v>
      </c>
      <c r="V9" s="70">
        <v>0</v>
      </c>
      <c r="W9" s="70">
        <v>0</v>
      </c>
      <c r="X9" s="68">
        <f t="shared" ref="X9:X10" si="45">SUM(V9:W9)</f>
        <v>0</v>
      </c>
      <c r="Y9" s="70"/>
      <c r="Z9" s="70"/>
      <c r="AA9" s="70">
        <f t="shared" ref="AA9:AA10" si="46">SUM(Y9:Z9)</f>
        <v>0</v>
      </c>
      <c r="AB9" s="70"/>
      <c r="AC9" s="70"/>
      <c r="AD9" s="68">
        <f t="shared" ref="AD9:AD10" si="47">SUM(AB9:AC9)</f>
        <v>0</v>
      </c>
      <c r="AE9" s="70"/>
      <c r="AF9" s="70"/>
      <c r="AG9" s="70">
        <f t="shared" ref="AG9:AG10" si="48">SUM(AE9:AF9)</f>
        <v>0</v>
      </c>
      <c r="AH9" s="71">
        <f t="shared" si="19"/>
        <v>97</v>
      </c>
    </row>
    <row r="10" spans="2:35">
      <c r="B10" s="62">
        <v>14</v>
      </c>
      <c r="C10" s="63">
        <v>7</v>
      </c>
      <c r="D10" s="82" t="s">
        <v>68</v>
      </c>
      <c r="E10" s="80" t="s">
        <v>27</v>
      </c>
      <c r="F10" s="81">
        <v>616</v>
      </c>
      <c r="G10" s="67">
        <v>14</v>
      </c>
      <c r="H10" s="67">
        <v>13</v>
      </c>
      <c r="I10" s="68">
        <f t="shared" si="40"/>
        <v>27</v>
      </c>
      <c r="J10" s="70">
        <v>0</v>
      </c>
      <c r="K10" s="70">
        <v>0</v>
      </c>
      <c r="L10" s="68">
        <f t="shared" si="41"/>
        <v>0</v>
      </c>
      <c r="M10" s="70">
        <v>13</v>
      </c>
      <c r="N10" s="70">
        <v>12</v>
      </c>
      <c r="O10" s="68">
        <f t="shared" si="42"/>
        <v>25</v>
      </c>
      <c r="P10" s="70">
        <v>11</v>
      </c>
      <c r="Q10" s="70">
        <v>0</v>
      </c>
      <c r="R10" s="68">
        <f t="shared" si="43"/>
        <v>11</v>
      </c>
      <c r="S10" s="70">
        <v>15</v>
      </c>
      <c r="T10" s="70">
        <v>13</v>
      </c>
      <c r="U10" s="68">
        <f t="shared" si="44"/>
        <v>28</v>
      </c>
      <c r="V10" s="70">
        <v>0</v>
      </c>
      <c r="W10" s="70">
        <v>0</v>
      </c>
      <c r="X10" s="68">
        <f t="shared" si="45"/>
        <v>0</v>
      </c>
      <c r="Y10" s="70"/>
      <c r="Z10" s="70"/>
      <c r="AA10" s="70">
        <f t="shared" si="46"/>
        <v>0</v>
      </c>
      <c r="AB10" s="70"/>
      <c r="AC10" s="70"/>
      <c r="AD10" s="68">
        <f t="shared" si="47"/>
        <v>0</v>
      </c>
      <c r="AE10" s="70"/>
      <c r="AF10" s="70"/>
      <c r="AG10" s="70">
        <f t="shared" si="48"/>
        <v>0</v>
      </c>
      <c r="AH10" s="71">
        <f t="shared" ref="AH10" si="49">SUM(I10,L10,O10,R10,U10,X10,AA10,AD10,AG10)</f>
        <v>91</v>
      </c>
    </row>
    <row r="11" spans="2:35">
      <c r="B11" s="62">
        <v>13</v>
      </c>
      <c r="C11" s="83">
        <v>8</v>
      </c>
      <c r="D11" s="65" t="s">
        <v>61</v>
      </c>
      <c r="E11" s="65" t="s">
        <v>5</v>
      </c>
      <c r="F11" s="66">
        <v>408</v>
      </c>
      <c r="G11" s="67">
        <v>18</v>
      </c>
      <c r="H11" s="67">
        <v>16</v>
      </c>
      <c r="I11" s="68">
        <f t="shared" ref="I11" si="50">SUM(G11:H11)</f>
        <v>34</v>
      </c>
      <c r="J11" s="70">
        <v>0</v>
      </c>
      <c r="K11" s="70">
        <v>0</v>
      </c>
      <c r="L11" s="68">
        <f t="shared" ref="L11" si="51">SUM(J11:K11)</f>
        <v>0</v>
      </c>
      <c r="M11" s="70">
        <v>0</v>
      </c>
      <c r="N11" s="70">
        <v>0</v>
      </c>
      <c r="O11" s="68">
        <f t="shared" ref="O11" si="52">SUM(M11:N11)</f>
        <v>0</v>
      </c>
      <c r="P11" s="70">
        <v>0</v>
      </c>
      <c r="Q11" s="70">
        <v>0</v>
      </c>
      <c r="R11" s="68">
        <f t="shared" ref="R11" si="53">SUM(P11:Q11)</f>
        <v>0</v>
      </c>
      <c r="S11" s="70">
        <v>11</v>
      </c>
      <c r="T11" s="70">
        <v>15</v>
      </c>
      <c r="U11" s="68">
        <f t="shared" ref="U11" si="54">SUM(S11:T11)</f>
        <v>26</v>
      </c>
      <c r="V11" s="70">
        <v>14</v>
      </c>
      <c r="W11" s="70">
        <v>15</v>
      </c>
      <c r="X11" s="68">
        <f t="shared" ref="X11" si="55">SUM(V11:W11)</f>
        <v>29</v>
      </c>
      <c r="Y11" s="70"/>
      <c r="Z11" s="70"/>
      <c r="AA11" s="70">
        <f t="shared" ref="AA11" si="56">SUM(Y11:Z11)</f>
        <v>0</v>
      </c>
      <c r="AB11" s="70"/>
      <c r="AC11" s="70"/>
      <c r="AD11" s="68">
        <f t="shared" ref="AD11" si="57">SUM(AB11:AC11)</f>
        <v>0</v>
      </c>
      <c r="AE11" s="70"/>
      <c r="AF11" s="70"/>
      <c r="AG11" s="70">
        <f t="shared" ref="AG11" si="58">SUM(AE11:AF11)</f>
        <v>0</v>
      </c>
      <c r="AH11" s="71">
        <f t="shared" si="19"/>
        <v>89</v>
      </c>
    </row>
    <row r="12" spans="2:35">
      <c r="B12" s="62">
        <v>12</v>
      </c>
      <c r="C12" s="83">
        <v>9</v>
      </c>
      <c r="D12" s="80" t="s">
        <v>50</v>
      </c>
      <c r="E12" s="80" t="s">
        <v>34</v>
      </c>
      <c r="F12" s="81">
        <v>49</v>
      </c>
      <c r="G12" s="72">
        <v>22</v>
      </c>
      <c r="H12" s="72">
        <v>22</v>
      </c>
      <c r="I12" s="68">
        <f t="shared" ref="I12:I13" si="59">SUM(G12:H12)</f>
        <v>44</v>
      </c>
      <c r="J12" s="70">
        <v>0</v>
      </c>
      <c r="K12" s="70">
        <v>0</v>
      </c>
      <c r="L12" s="68">
        <f t="shared" ref="L12:L13" si="60">SUM(J12:K12)</f>
        <v>0</v>
      </c>
      <c r="M12" s="70">
        <v>22</v>
      </c>
      <c r="N12" s="70">
        <v>22</v>
      </c>
      <c r="O12" s="68">
        <f t="shared" ref="O12:O13" si="61">SUM(M12:N12)</f>
        <v>44</v>
      </c>
      <c r="P12" s="70">
        <v>0</v>
      </c>
      <c r="Q12" s="70">
        <v>0</v>
      </c>
      <c r="R12" s="68">
        <f t="shared" ref="R12:R13" si="62">SUM(P12:Q12)</f>
        <v>0</v>
      </c>
      <c r="S12" s="70">
        <v>0</v>
      </c>
      <c r="T12" s="70">
        <v>0</v>
      </c>
      <c r="U12" s="68">
        <f t="shared" ref="U12:U13" si="63">SUM(S12:T12)</f>
        <v>0</v>
      </c>
      <c r="V12" s="70">
        <v>0</v>
      </c>
      <c r="W12" s="70">
        <v>0</v>
      </c>
      <c r="X12" s="68">
        <f t="shared" ref="X12:X13" si="64">SUM(V12:W12)</f>
        <v>0</v>
      </c>
      <c r="Y12" s="70"/>
      <c r="Z12" s="70"/>
      <c r="AA12" s="70">
        <f t="shared" ref="AA12:AA13" si="65">SUM(Y12:Z12)</f>
        <v>0</v>
      </c>
      <c r="AB12" s="70"/>
      <c r="AC12" s="70"/>
      <c r="AD12" s="68">
        <f t="shared" ref="AD12:AD13" si="66">SUM(AB12:AC12)</f>
        <v>0</v>
      </c>
      <c r="AE12" s="70"/>
      <c r="AF12" s="70"/>
      <c r="AG12" s="70">
        <f t="shared" ref="AG12:AG13" si="67">SUM(AE12:AF12)</f>
        <v>0</v>
      </c>
      <c r="AH12" s="71">
        <f t="shared" si="19"/>
        <v>88</v>
      </c>
      <c r="AI12" s="84"/>
    </row>
    <row r="13" spans="2:35">
      <c r="B13" s="62">
        <v>11</v>
      </c>
      <c r="C13" s="83">
        <v>10</v>
      </c>
      <c r="D13" s="80" t="s">
        <v>36</v>
      </c>
      <c r="E13" s="80" t="s">
        <v>8</v>
      </c>
      <c r="F13" s="81">
        <v>90</v>
      </c>
      <c r="G13" s="67">
        <v>0</v>
      </c>
      <c r="H13" s="67">
        <v>0</v>
      </c>
      <c r="I13" s="68">
        <f t="shared" si="59"/>
        <v>0</v>
      </c>
      <c r="J13" s="70">
        <v>18</v>
      </c>
      <c r="K13" s="70">
        <v>18</v>
      </c>
      <c r="L13" s="68">
        <f t="shared" si="60"/>
        <v>36</v>
      </c>
      <c r="M13" s="70">
        <v>18</v>
      </c>
      <c r="N13" s="70">
        <v>16</v>
      </c>
      <c r="O13" s="68">
        <f t="shared" si="61"/>
        <v>34</v>
      </c>
      <c r="P13" s="70">
        <v>14</v>
      </c>
      <c r="Q13" s="70">
        <v>0</v>
      </c>
      <c r="R13" s="68">
        <f t="shared" si="62"/>
        <v>14</v>
      </c>
      <c r="S13" s="70">
        <v>0</v>
      </c>
      <c r="T13" s="70">
        <v>0</v>
      </c>
      <c r="U13" s="68">
        <f t="shared" si="63"/>
        <v>0</v>
      </c>
      <c r="V13" s="70">
        <v>0</v>
      </c>
      <c r="W13" s="70">
        <v>0</v>
      </c>
      <c r="X13" s="68">
        <f t="shared" si="64"/>
        <v>0</v>
      </c>
      <c r="Y13" s="70"/>
      <c r="Z13" s="70"/>
      <c r="AA13" s="70">
        <f t="shared" si="65"/>
        <v>0</v>
      </c>
      <c r="AB13" s="70"/>
      <c r="AC13" s="70"/>
      <c r="AD13" s="68">
        <f t="shared" si="66"/>
        <v>0</v>
      </c>
      <c r="AE13" s="70"/>
      <c r="AF13" s="70"/>
      <c r="AG13" s="70">
        <f t="shared" si="67"/>
        <v>0</v>
      </c>
      <c r="AH13" s="71">
        <f t="shared" si="19"/>
        <v>84</v>
      </c>
    </row>
    <row r="14" spans="2:35">
      <c r="B14" s="62">
        <v>10</v>
      </c>
      <c r="C14" s="83">
        <v>11</v>
      </c>
      <c r="D14" s="82" t="s">
        <v>62</v>
      </c>
      <c r="E14" s="80" t="s">
        <v>26</v>
      </c>
      <c r="F14" s="81">
        <v>574</v>
      </c>
      <c r="G14" s="67">
        <v>9</v>
      </c>
      <c r="H14" s="67">
        <v>10</v>
      </c>
      <c r="I14" s="68">
        <f t="shared" ref="I14" si="68">SUM(G14:H14)</f>
        <v>19</v>
      </c>
      <c r="J14" s="70">
        <v>6</v>
      </c>
      <c r="K14" s="70">
        <v>5</v>
      </c>
      <c r="L14" s="68">
        <f t="shared" ref="L14" si="69">SUM(J14:K14)</f>
        <v>11</v>
      </c>
      <c r="M14" s="70">
        <v>8</v>
      </c>
      <c r="N14" s="70">
        <v>8</v>
      </c>
      <c r="O14" s="68">
        <f t="shared" ref="O14" si="70">SUM(M14:N14)</f>
        <v>16</v>
      </c>
      <c r="P14" s="70">
        <v>5</v>
      </c>
      <c r="Q14" s="70">
        <v>0</v>
      </c>
      <c r="R14" s="68">
        <f t="shared" ref="R14" si="71">SUM(P14:Q14)</f>
        <v>5</v>
      </c>
      <c r="S14" s="70">
        <v>10</v>
      </c>
      <c r="T14" s="70">
        <v>5</v>
      </c>
      <c r="U14" s="68">
        <f t="shared" ref="U14" si="72">SUM(S14:T14)</f>
        <v>15</v>
      </c>
      <c r="V14" s="70">
        <v>7</v>
      </c>
      <c r="W14" s="70">
        <v>8</v>
      </c>
      <c r="X14" s="68">
        <f t="shared" ref="X14" si="73">SUM(V14:W14)</f>
        <v>15</v>
      </c>
      <c r="Y14" s="70"/>
      <c r="Z14" s="70"/>
      <c r="AA14" s="70">
        <f t="shared" ref="AA14" si="74">SUM(Y14:Z14)</f>
        <v>0</v>
      </c>
      <c r="AB14" s="70"/>
      <c r="AC14" s="70"/>
      <c r="AD14" s="68">
        <f t="shared" ref="AD14" si="75">SUM(AB14:AC14)</f>
        <v>0</v>
      </c>
      <c r="AE14" s="70"/>
      <c r="AF14" s="70"/>
      <c r="AG14" s="70">
        <f t="shared" ref="AG14" si="76">SUM(AE14:AF14)</f>
        <v>0</v>
      </c>
      <c r="AH14" s="71">
        <f t="shared" si="19"/>
        <v>81</v>
      </c>
    </row>
    <row r="15" spans="2:35">
      <c r="B15" s="5">
        <v>9</v>
      </c>
      <c r="C15" s="11">
        <v>12</v>
      </c>
      <c r="D15" s="38" t="s">
        <v>69</v>
      </c>
      <c r="E15" s="38" t="s">
        <v>49</v>
      </c>
      <c r="F15" s="39">
        <v>3</v>
      </c>
      <c r="G15" s="41">
        <v>20</v>
      </c>
      <c r="H15" s="41">
        <v>22</v>
      </c>
      <c r="I15" s="13">
        <f t="shared" ref="I15" si="77">SUM(G15:H15)</f>
        <v>42</v>
      </c>
      <c r="J15" s="24">
        <v>0</v>
      </c>
      <c r="K15" s="24">
        <v>0</v>
      </c>
      <c r="L15" s="13">
        <f t="shared" ref="L15" si="78">SUM(J15:K15)</f>
        <v>0</v>
      </c>
      <c r="M15" s="24">
        <v>0</v>
      </c>
      <c r="N15" s="24">
        <v>0</v>
      </c>
      <c r="O15" s="13">
        <f t="shared" ref="O15" si="79">SUM(M15:N15)</f>
        <v>0</v>
      </c>
      <c r="P15" s="24">
        <v>3</v>
      </c>
      <c r="Q15" s="24">
        <v>0</v>
      </c>
      <c r="R15" s="13">
        <f t="shared" ref="R15" si="80">SUM(P15:Q15)</f>
        <v>3</v>
      </c>
      <c r="S15" s="24">
        <v>13</v>
      </c>
      <c r="T15" s="24">
        <v>12</v>
      </c>
      <c r="U15" s="13">
        <f t="shared" ref="U15" si="81">SUM(S15:T15)</f>
        <v>25</v>
      </c>
      <c r="V15" s="24">
        <v>0</v>
      </c>
      <c r="W15" s="24">
        <v>0</v>
      </c>
      <c r="X15" s="13">
        <f t="shared" ref="X15" si="82">SUM(V15:W15)</f>
        <v>0</v>
      </c>
      <c r="Y15" s="4"/>
      <c r="Z15" s="4"/>
      <c r="AA15" s="4">
        <f t="shared" ref="AA15" si="83">SUM(Y15:Z15)</f>
        <v>0</v>
      </c>
      <c r="AB15" s="4"/>
      <c r="AC15" s="4"/>
      <c r="AD15" s="13">
        <f t="shared" ref="AD15" si="84">SUM(AB15:AC15)</f>
        <v>0</v>
      </c>
      <c r="AE15" s="4"/>
      <c r="AF15" s="4"/>
      <c r="AG15" s="4">
        <f t="shared" ref="AG15" si="85">SUM(AE15:AF15)</f>
        <v>0</v>
      </c>
      <c r="AH15" s="31">
        <f t="shared" ref="AH15" si="86">SUM(I15,L15,O15,R15,U15,X15,AA15,AD15,AG15)</f>
        <v>70</v>
      </c>
    </row>
    <row r="16" spans="2:35">
      <c r="B16" s="5">
        <v>8</v>
      </c>
      <c r="C16" s="11">
        <v>13</v>
      </c>
      <c r="D16" s="6" t="s">
        <v>16</v>
      </c>
      <c r="E16" s="6" t="s">
        <v>192</v>
      </c>
      <c r="F16" s="22">
        <v>101</v>
      </c>
      <c r="G16" s="41">
        <v>0</v>
      </c>
      <c r="H16" s="41">
        <v>0</v>
      </c>
      <c r="I16" s="13">
        <f t="shared" ref="I16:I18" si="87">SUM(G16:H16)</f>
        <v>0</v>
      </c>
      <c r="J16" s="24">
        <v>0</v>
      </c>
      <c r="K16" s="24">
        <v>0</v>
      </c>
      <c r="L16" s="13">
        <f t="shared" ref="L16:L18" si="88">SUM(J16:K16)</f>
        <v>0</v>
      </c>
      <c r="M16" s="24">
        <v>0</v>
      </c>
      <c r="N16" s="24">
        <v>0</v>
      </c>
      <c r="O16" s="13">
        <f t="shared" ref="O16:O18" si="89">SUM(M16:N16)</f>
        <v>0</v>
      </c>
      <c r="P16" s="24">
        <v>0</v>
      </c>
      <c r="Q16" s="24">
        <v>0</v>
      </c>
      <c r="R16" s="13">
        <f t="shared" ref="R16:R18" si="90">SUM(P16:Q16)</f>
        <v>0</v>
      </c>
      <c r="S16" s="24">
        <v>5</v>
      </c>
      <c r="T16" s="24">
        <v>22</v>
      </c>
      <c r="U16" s="13">
        <f t="shared" ref="U16:U18" si="91">SUM(S16:T16)</f>
        <v>27</v>
      </c>
      <c r="V16" s="24">
        <v>18</v>
      </c>
      <c r="W16" s="24">
        <v>20</v>
      </c>
      <c r="X16" s="13">
        <f t="shared" ref="X16:X18" si="92">SUM(V16:W16)</f>
        <v>38</v>
      </c>
      <c r="Y16" s="4"/>
      <c r="Z16" s="4"/>
      <c r="AA16" s="4">
        <f t="shared" ref="AA16:AA18" si="93">SUM(Y16:Z16)</f>
        <v>0</v>
      </c>
      <c r="AB16" s="24"/>
      <c r="AC16" s="24"/>
      <c r="AD16" s="13">
        <f t="shared" ref="AD16:AD18" si="94">SUM(AB16:AC16)</f>
        <v>0</v>
      </c>
      <c r="AE16" s="4"/>
      <c r="AF16" s="4"/>
      <c r="AG16" s="4">
        <f t="shared" ref="AG16:AG18" si="95">SUM(AE16:AF16)</f>
        <v>0</v>
      </c>
      <c r="AH16" s="31">
        <f t="shared" ref="AH16:AH17" si="96">SUM(I16,L16,O16,R16,U16,X16,AA16,AD16,AG16)</f>
        <v>65</v>
      </c>
    </row>
    <row r="17" spans="2:34">
      <c r="B17" s="5">
        <v>7</v>
      </c>
      <c r="C17" s="11">
        <v>14</v>
      </c>
      <c r="D17" s="6" t="s">
        <v>141</v>
      </c>
      <c r="E17" s="6" t="s">
        <v>18</v>
      </c>
      <c r="F17" s="22">
        <v>27</v>
      </c>
      <c r="G17" s="7">
        <v>0</v>
      </c>
      <c r="H17" s="7">
        <v>0</v>
      </c>
      <c r="I17" s="13">
        <f t="shared" si="87"/>
        <v>0</v>
      </c>
      <c r="J17" s="24">
        <v>10</v>
      </c>
      <c r="K17" s="24">
        <v>13</v>
      </c>
      <c r="L17" s="13">
        <f t="shared" si="88"/>
        <v>23</v>
      </c>
      <c r="M17" s="24">
        <v>9</v>
      </c>
      <c r="N17" s="24">
        <v>11</v>
      </c>
      <c r="O17" s="13">
        <f t="shared" si="89"/>
        <v>20</v>
      </c>
      <c r="P17" s="24">
        <v>0</v>
      </c>
      <c r="Q17" s="24">
        <v>0</v>
      </c>
      <c r="R17" s="13">
        <f t="shared" si="90"/>
        <v>0</v>
      </c>
      <c r="S17" s="24">
        <v>12</v>
      </c>
      <c r="T17" s="24">
        <v>8</v>
      </c>
      <c r="U17" s="13">
        <f t="shared" si="91"/>
        <v>20</v>
      </c>
      <c r="V17" s="24">
        <v>0</v>
      </c>
      <c r="W17" s="24">
        <v>0</v>
      </c>
      <c r="X17" s="13">
        <f t="shared" si="92"/>
        <v>0</v>
      </c>
      <c r="Y17" s="4"/>
      <c r="Z17" s="4"/>
      <c r="AA17" s="4">
        <f t="shared" si="93"/>
        <v>0</v>
      </c>
      <c r="AB17" s="4"/>
      <c r="AC17" s="4"/>
      <c r="AD17" s="13">
        <f t="shared" si="94"/>
        <v>0</v>
      </c>
      <c r="AE17" s="4"/>
      <c r="AF17" s="4"/>
      <c r="AG17" s="4">
        <f t="shared" si="95"/>
        <v>0</v>
      </c>
      <c r="AH17" s="31">
        <f t="shared" si="96"/>
        <v>63</v>
      </c>
    </row>
    <row r="18" spans="2:34">
      <c r="B18" s="5">
        <v>6</v>
      </c>
      <c r="C18" s="11">
        <v>15</v>
      </c>
      <c r="D18" s="6" t="s">
        <v>37</v>
      </c>
      <c r="E18" s="6" t="s">
        <v>25</v>
      </c>
      <c r="F18" s="22">
        <v>89</v>
      </c>
      <c r="G18" s="41">
        <v>12</v>
      </c>
      <c r="H18" s="41">
        <v>16</v>
      </c>
      <c r="I18" s="13">
        <f t="shared" si="87"/>
        <v>28</v>
      </c>
      <c r="J18" s="24">
        <v>0</v>
      </c>
      <c r="K18" s="24">
        <v>0</v>
      </c>
      <c r="L18" s="13">
        <f t="shared" si="88"/>
        <v>0</v>
      </c>
      <c r="M18" s="24">
        <v>14</v>
      </c>
      <c r="N18" s="24">
        <v>14</v>
      </c>
      <c r="O18" s="13">
        <f t="shared" si="89"/>
        <v>28</v>
      </c>
      <c r="P18" s="24">
        <v>0</v>
      </c>
      <c r="Q18" s="24">
        <v>0</v>
      </c>
      <c r="R18" s="13">
        <f t="shared" si="90"/>
        <v>0</v>
      </c>
      <c r="S18" s="24">
        <v>0</v>
      </c>
      <c r="T18" s="24">
        <v>0</v>
      </c>
      <c r="U18" s="13">
        <f t="shared" si="91"/>
        <v>0</v>
      </c>
      <c r="V18" s="24">
        <v>0</v>
      </c>
      <c r="W18" s="24">
        <v>0</v>
      </c>
      <c r="X18" s="13">
        <f t="shared" si="92"/>
        <v>0</v>
      </c>
      <c r="Y18" s="4"/>
      <c r="Z18" s="4"/>
      <c r="AA18" s="4">
        <f t="shared" si="93"/>
        <v>0</v>
      </c>
      <c r="AB18" s="24"/>
      <c r="AC18" s="24"/>
      <c r="AD18" s="13">
        <f t="shared" si="94"/>
        <v>0</v>
      </c>
      <c r="AE18" s="4"/>
      <c r="AF18" s="4"/>
      <c r="AG18" s="4">
        <f t="shared" si="95"/>
        <v>0</v>
      </c>
      <c r="AH18" s="31">
        <f t="shared" ref="AH18" si="97">SUM(I18,L18,O18,R18,U18,X18,AA18,AD18,AG18)</f>
        <v>56</v>
      </c>
    </row>
    <row r="19" spans="2:34">
      <c r="B19" s="5">
        <v>5</v>
      </c>
      <c r="C19" s="11">
        <v>16</v>
      </c>
      <c r="D19" s="40" t="s">
        <v>137</v>
      </c>
      <c r="E19" s="38" t="s">
        <v>34</v>
      </c>
      <c r="F19" s="39">
        <v>777</v>
      </c>
      <c r="G19" s="41">
        <v>0</v>
      </c>
      <c r="H19" s="41">
        <v>0</v>
      </c>
      <c r="I19" s="13">
        <f t="shared" si="20"/>
        <v>0</v>
      </c>
      <c r="J19" s="24">
        <v>16</v>
      </c>
      <c r="K19" s="24">
        <v>20</v>
      </c>
      <c r="L19" s="13">
        <f t="shared" si="21"/>
        <v>36</v>
      </c>
      <c r="M19" s="24">
        <v>0</v>
      </c>
      <c r="N19" s="24">
        <v>0</v>
      </c>
      <c r="O19" s="13">
        <f t="shared" si="22"/>
        <v>0</v>
      </c>
      <c r="P19" s="24">
        <v>18</v>
      </c>
      <c r="Q19" s="24">
        <v>0</v>
      </c>
      <c r="R19" s="13">
        <f t="shared" si="23"/>
        <v>18</v>
      </c>
      <c r="S19" s="24">
        <v>0</v>
      </c>
      <c r="T19" s="24">
        <v>0</v>
      </c>
      <c r="U19" s="13">
        <f t="shared" si="24"/>
        <v>0</v>
      </c>
      <c r="V19" s="24">
        <v>0</v>
      </c>
      <c r="W19" s="24">
        <v>0</v>
      </c>
      <c r="X19" s="13">
        <f t="shared" si="25"/>
        <v>0</v>
      </c>
      <c r="Y19" s="4"/>
      <c r="Z19" s="4"/>
      <c r="AA19" s="4">
        <f t="shared" si="26"/>
        <v>0</v>
      </c>
      <c r="AB19" s="24"/>
      <c r="AC19" s="24"/>
      <c r="AD19" s="13">
        <f t="shared" si="27"/>
        <v>0</v>
      </c>
      <c r="AE19" s="4"/>
      <c r="AF19" s="4"/>
      <c r="AG19" s="4">
        <f t="shared" si="28"/>
        <v>0</v>
      </c>
      <c r="AH19" s="31">
        <f t="shared" ref="AH19:AH42" si="98">SUM(I19,L19,O19,R19,U19,X19,AA19,AD19,AG19)</f>
        <v>54</v>
      </c>
    </row>
    <row r="20" spans="2:34">
      <c r="B20" s="5">
        <v>4</v>
      </c>
      <c r="C20" s="11">
        <v>17</v>
      </c>
      <c r="D20" s="28" t="s">
        <v>140</v>
      </c>
      <c r="E20" s="6" t="s">
        <v>7</v>
      </c>
      <c r="F20" s="22">
        <v>129</v>
      </c>
      <c r="G20" s="41">
        <v>0</v>
      </c>
      <c r="H20" s="41">
        <v>0</v>
      </c>
      <c r="I20" s="13">
        <f t="shared" ref="I20" si="99">SUM(G20:H20)</f>
        <v>0</v>
      </c>
      <c r="J20" s="24">
        <v>11</v>
      </c>
      <c r="K20" s="24">
        <v>9</v>
      </c>
      <c r="L20" s="13">
        <f t="shared" ref="L20" si="100">SUM(J20:K20)</f>
        <v>20</v>
      </c>
      <c r="M20" s="24">
        <v>0</v>
      </c>
      <c r="N20" s="24">
        <v>0</v>
      </c>
      <c r="O20" s="13">
        <f t="shared" ref="O20" si="101">SUM(M20:N20)</f>
        <v>0</v>
      </c>
      <c r="P20" s="24">
        <v>12</v>
      </c>
      <c r="Q20" s="24">
        <v>0</v>
      </c>
      <c r="R20" s="13">
        <f t="shared" ref="R20" si="102">SUM(P20:Q20)</f>
        <v>12</v>
      </c>
      <c r="S20" s="24">
        <v>0</v>
      </c>
      <c r="T20" s="24">
        <v>0</v>
      </c>
      <c r="U20" s="13">
        <f t="shared" ref="U20" si="103">SUM(S20:T20)</f>
        <v>0</v>
      </c>
      <c r="V20" s="24">
        <v>9</v>
      </c>
      <c r="W20" s="24">
        <v>11</v>
      </c>
      <c r="X20" s="13">
        <f t="shared" ref="X20" si="104">SUM(V20:W20)</f>
        <v>20</v>
      </c>
      <c r="Y20" s="4"/>
      <c r="Z20" s="4"/>
      <c r="AA20" s="4">
        <f t="shared" ref="AA20" si="105">SUM(Y20:Z20)</f>
        <v>0</v>
      </c>
      <c r="AB20" s="24"/>
      <c r="AC20" s="24"/>
      <c r="AD20" s="13">
        <f t="shared" ref="AD20" si="106">SUM(AB20:AC20)</f>
        <v>0</v>
      </c>
      <c r="AE20" s="4"/>
      <c r="AF20" s="4"/>
      <c r="AG20" s="4">
        <f t="shared" ref="AG20" si="107">SUM(AE20:AF20)</f>
        <v>0</v>
      </c>
      <c r="AH20" s="31">
        <f t="shared" ref="AH20" si="108">SUM(I20,L20,O20,R20,U20,X20,AA20,AD20,AG20)</f>
        <v>52</v>
      </c>
    </row>
    <row r="21" spans="2:34">
      <c r="B21" s="5">
        <v>3</v>
      </c>
      <c r="C21" s="11">
        <v>18</v>
      </c>
      <c r="D21" s="38" t="s">
        <v>215</v>
      </c>
      <c r="E21" s="38" t="s">
        <v>29</v>
      </c>
      <c r="F21" s="39">
        <v>84</v>
      </c>
      <c r="G21" s="7">
        <v>0</v>
      </c>
      <c r="H21" s="7">
        <v>0</v>
      </c>
      <c r="I21" s="13">
        <f t="shared" ref="I21" si="109">SUM(G21:H21)</f>
        <v>0</v>
      </c>
      <c r="J21" s="24">
        <v>0</v>
      </c>
      <c r="K21" s="24">
        <v>0</v>
      </c>
      <c r="L21" s="13">
        <f t="shared" ref="L21" si="110">SUM(J21:K21)</f>
        <v>0</v>
      </c>
      <c r="M21" s="24">
        <v>0</v>
      </c>
      <c r="N21" s="24">
        <v>0</v>
      </c>
      <c r="O21" s="13">
        <f t="shared" ref="O21" si="111">SUM(M21:N21)</f>
        <v>0</v>
      </c>
      <c r="P21" s="24">
        <v>0</v>
      </c>
      <c r="Q21" s="24">
        <v>0</v>
      </c>
      <c r="R21" s="13">
        <f t="shared" ref="R21" si="112">SUM(P21:Q21)</f>
        <v>0</v>
      </c>
      <c r="S21" s="24">
        <v>0</v>
      </c>
      <c r="T21" s="24">
        <v>0</v>
      </c>
      <c r="U21" s="13">
        <f t="shared" ref="U21" si="113">SUM(S21:T21)</f>
        <v>0</v>
      </c>
      <c r="V21" s="24">
        <v>25</v>
      </c>
      <c r="W21" s="24">
        <v>25</v>
      </c>
      <c r="X21" s="13">
        <f t="shared" ref="X21" si="114">SUM(V21:W21)</f>
        <v>50</v>
      </c>
      <c r="Y21" s="4"/>
      <c r="Z21" s="4"/>
      <c r="AA21" s="4">
        <f t="shared" ref="AA21" si="115">SUM(Y21:Z21)</f>
        <v>0</v>
      </c>
      <c r="AB21" s="4"/>
      <c r="AC21" s="4"/>
      <c r="AD21" s="13">
        <f t="shared" ref="AD21" si="116">SUM(AB21:AC21)</f>
        <v>0</v>
      </c>
      <c r="AE21" s="4"/>
      <c r="AF21" s="4"/>
      <c r="AG21" s="4">
        <f t="shared" ref="AG21" si="117">SUM(AE21:AF21)</f>
        <v>0</v>
      </c>
      <c r="AH21" s="31">
        <f t="shared" ref="AH21" si="118">SUM(I21,L21,O21,R21,U21,X21,AA21,AD21,AG21)</f>
        <v>50</v>
      </c>
    </row>
    <row r="22" spans="2:34">
      <c r="B22" s="5">
        <v>2</v>
      </c>
      <c r="C22" s="11">
        <v>19</v>
      </c>
      <c r="D22" s="38" t="s">
        <v>81</v>
      </c>
      <c r="E22" s="38" t="s">
        <v>47</v>
      </c>
      <c r="F22" s="39">
        <v>614</v>
      </c>
      <c r="G22" s="7">
        <v>25</v>
      </c>
      <c r="H22" s="7">
        <v>25</v>
      </c>
      <c r="I22" s="13">
        <f t="shared" si="20"/>
        <v>50</v>
      </c>
      <c r="J22" s="24">
        <v>0</v>
      </c>
      <c r="K22" s="24">
        <v>0</v>
      </c>
      <c r="L22" s="13">
        <f t="shared" si="21"/>
        <v>0</v>
      </c>
      <c r="M22" s="24">
        <v>0</v>
      </c>
      <c r="N22" s="24">
        <v>0</v>
      </c>
      <c r="O22" s="13">
        <f t="shared" si="22"/>
        <v>0</v>
      </c>
      <c r="P22" s="24">
        <v>0</v>
      </c>
      <c r="Q22" s="24">
        <v>0</v>
      </c>
      <c r="R22" s="13">
        <f t="shared" si="23"/>
        <v>0</v>
      </c>
      <c r="S22" s="24">
        <v>0</v>
      </c>
      <c r="T22" s="24">
        <v>0</v>
      </c>
      <c r="U22" s="13">
        <f t="shared" si="24"/>
        <v>0</v>
      </c>
      <c r="V22" s="24">
        <v>0</v>
      </c>
      <c r="W22" s="24">
        <v>0</v>
      </c>
      <c r="X22" s="13">
        <f t="shared" si="25"/>
        <v>0</v>
      </c>
      <c r="Y22" s="4"/>
      <c r="Z22" s="4"/>
      <c r="AA22" s="4">
        <f t="shared" si="26"/>
        <v>0</v>
      </c>
      <c r="AB22" s="4"/>
      <c r="AC22" s="4"/>
      <c r="AD22" s="13">
        <f t="shared" si="27"/>
        <v>0</v>
      </c>
      <c r="AE22" s="4"/>
      <c r="AF22" s="4"/>
      <c r="AG22" s="4">
        <f t="shared" si="28"/>
        <v>0</v>
      </c>
      <c r="AH22" s="31">
        <f t="shared" si="98"/>
        <v>50</v>
      </c>
    </row>
    <row r="23" spans="2:34">
      <c r="B23" s="5">
        <v>1</v>
      </c>
      <c r="C23" s="11">
        <v>20</v>
      </c>
      <c r="D23" s="38" t="s">
        <v>142</v>
      </c>
      <c r="E23" s="38" t="s">
        <v>40</v>
      </c>
      <c r="F23" s="39">
        <v>8</v>
      </c>
      <c r="G23" s="7">
        <v>0</v>
      </c>
      <c r="H23" s="7">
        <v>0</v>
      </c>
      <c r="I23" s="13">
        <f t="shared" si="20"/>
        <v>0</v>
      </c>
      <c r="J23" s="24">
        <v>0</v>
      </c>
      <c r="K23" s="24">
        <v>0</v>
      </c>
      <c r="L23" s="13">
        <f t="shared" si="21"/>
        <v>0</v>
      </c>
      <c r="M23" s="24">
        <v>0</v>
      </c>
      <c r="N23" s="24">
        <v>0</v>
      </c>
      <c r="O23" s="13">
        <f t="shared" si="22"/>
        <v>0</v>
      </c>
      <c r="P23" s="24">
        <v>0</v>
      </c>
      <c r="Q23" s="24">
        <v>0</v>
      </c>
      <c r="R23" s="13">
        <f t="shared" si="23"/>
        <v>0</v>
      </c>
      <c r="S23" s="24">
        <v>0</v>
      </c>
      <c r="T23" s="24">
        <v>0</v>
      </c>
      <c r="U23" s="13">
        <f t="shared" si="24"/>
        <v>0</v>
      </c>
      <c r="V23" s="24">
        <v>22</v>
      </c>
      <c r="W23" s="24">
        <v>22</v>
      </c>
      <c r="X23" s="13">
        <f t="shared" si="25"/>
        <v>44</v>
      </c>
      <c r="Y23" s="4"/>
      <c r="Z23" s="4"/>
      <c r="AA23" s="4">
        <f t="shared" si="26"/>
        <v>0</v>
      </c>
      <c r="AB23" s="4"/>
      <c r="AC23" s="4"/>
      <c r="AD23" s="13">
        <f t="shared" si="27"/>
        <v>0</v>
      </c>
      <c r="AE23" s="4"/>
      <c r="AF23" s="4"/>
      <c r="AG23" s="4">
        <f t="shared" si="28"/>
        <v>0</v>
      </c>
      <c r="AH23" s="31">
        <f t="shared" si="98"/>
        <v>44</v>
      </c>
    </row>
    <row r="24" spans="2:34">
      <c r="B24" s="5"/>
      <c r="C24" s="11">
        <v>21</v>
      </c>
      <c r="D24" s="6" t="s">
        <v>190</v>
      </c>
      <c r="E24" s="6" t="s">
        <v>40</v>
      </c>
      <c r="F24" s="22">
        <v>48</v>
      </c>
      <c r="G24" s="41">
        <v>0</v>
      </c>
      <c r="H24" s="41">
        <v>0</v>
      </c>
      <c r="I24" s="13">
        <f t="shared" ref="I24" si="119">SUM(G24:H24)</f>
        <v>0</v>
      </c>
      <c r="J24" s="24">
        <v>0</v>
      </c>
      <c r="K24" s="24">
        <v>0</v>
      </c>
      <c r="L24" s="13">
        <f t="shared" ref="L24" si="120">SUM(J24:K24)</f>
        <v>0</v>
      </c>
      <c r="M24" s="24">
        <v>0</v>
      </c>
      <c r="N24" s="24">
        <v>0</v>
      </c>
      <c r="O24" s="13">
        <f t="shared" ref="O24" si="121">SUM(M24:N24)</f>
        <v>0</v>
      </c>
      <c r="P24" s="24">
        <v>0</v>
      </c>
      <c r="Q24" s="24">
        <v>0</v>
      </c>
      <c r="R24" s="13">
        <f t="shared" ref="R24" si="122">SUM(P24:Q24)</f>
        <v>0</v>
      </c>
      <c r="S24" s="24">
        <v>22</v>
      </c>
      <c r="T24" s="24">
        <v>20</v>
      </c>
      <c r="U24" s="13">
        <f t="shared" ref="U24" si="123">SUM(S24:T24)</f>
        <v>42</v>
      </c>
      <c r="V24" s="24">
        <v>0</v>
      </c>
      <c r="W24" s="24">
        <v>0</v>
      </c>
      <c r="X24" s="13">
        <f t="shared" ref="X24" si="124">SUM(V24:W24)</f>
        <v>0</v>
      </c>
      <c r="Y24" s="4"/>
      <c r="Z24" s="4"/>
      <c r="AA24" s="4">
        <f t="shared" ref="AA24" si="125">SUM(Y24:Z24)</f>
        <v>0</v>
      </c>
      <c r="AB24" s="4"/>
      <c r="AC24" s="4"/>
      <c r="AD24" s="13">
        <f t="shared" ref="AD24" si="126">SUM(AB24:AC24)</f>
        <v>0</v>
      </c>
      <c r="AE24" s="4"/>
      <c r="AF24" s="4"/>
      <c r="AG24" s="4">
        <f t="shared" ref="AG24" si="127">SUM(AE24:AF24)</f>
        <v>0</v>
      </c>
      <c r="AH24" s="31">
        <f t="shared" ref="AH24" si="128">SUM(I24,L24,O24,R24,U24,X24,AA24,AD24,AG24)</f>
        <v>42</v>
      </c>
    </row>
    <row r="25" spans="2:34">
      <c r="B25" s="5"/>
      <c r="C25" s="11">
        <v>22</v>
      </c>
      <c r="D25" s="38" t="s">
        <v>6</v>
      </c>
      <c r="E25" s="38" t="s">
        <v>7</v>
      </c>
      <c r="F25" s="39">
        <v>16</v>
      </c>
      <c r="G25" s="41">
        <v>22</v>
      </c>
      <c r="H25" s="41">
        <v>20</v>
      </c>
      <c r="I25" s="13">
        <f t="shared" si="20"/>
        <v>42</v>
      </c>
      <c r="J25" s="24">
        <v>0</v>
      </c>
      <c r="K25" s="24">
        <v>0</v>
      </c>
      <c r="L25" s="13">
        <f t="shared" si="21"/>
        <v>0</v>
      </c>
      <c r="M25" s="24">
        <v>0</v>
      </c>
      <c r="N25" s="24">
        <v>0</v>
      </c>
      <c r="O25" s="13">
        <f t="shared" si="22"/>
        <v>0</v>
      </c>
      <c r="P25" s="24">
        <v>0</v>
      </c>
      <c r="Q25" s="24">
        <v>0</v>
      </c>
      <c r="R25" s="13">
        <f t="shared" si="23"/>
        <v>0</v>
      </c>
      <c r="S25" s="24">
        <v>0</v>
      </c>
      <c r="T25" s="24">
        <v>0</v>
      </c>
      <c r="U25" s="13">
        <f t="shared" si="24"/>
        <v>0</v>
      </c>
      <c r="V25" s="24">
        <v>0</v>
      </c>
      <c r="W25" s="24">
        <v>0</v>
      </c>
      <c r="X25" s="13">
        <f t="shared" si="25"/>
        <v>0</v>
      </c>
      <c r="Y25" s="4"/>
      <c r="Z25" s="4"/>
      <c r="AA25" s="4">
        <f t="shared" si="26"/>
        <v>0</v>
      </c>
      <c r="AB25" s="4"/>
      <c r="AC25" s="4"/>
      <c r="AD25" s="13">
        <f t="shared" si="27"/>
        <v>0</v>
      </c>
      <c r="AE25" s="4"/>
      <c r="AF25" s="4"/>
      <c r="AG25" s="4">
        <f t="shared" si="28"/>
        <v>0</v>
      </c>
      <c r="AH25" s="31">
        <f t="shared" si="98"/>
        <v>42</v>
      </c>
    </row>
    <row r="26" spans="2:34">
      <c r="B26" s="5"/>
      <c r="C26" s="11">
        <v>23</v>
      </c>
      <c r="D26" s="28" t="s">
        <v>100</v>
      </c>
      <c r="E26" s="6" t="s">
        <v>30</v>
      </c>
      <c r="F26" s="22">
        <v>9</v>
      </c>
      <c r="G26" s="41">
        <v>7</v>
      </c>
      <c r="H26" s="41">
        <v>0</v>
      </c>
      <c r="I26" s="13">
        <f t="shared" si="20"/>
        <v>7</v>
      </c>
      <c r="J26" s="24">
        <v>7</v>
      </c>
      <c r="K26" s="24">
        <v>6</v>
      </c>
      <c r="L26" s="13">
        <f t="shared" si="21"/>
        <v>13</v>
      </c>
      <c r="M26" s="24">
        <v>7</v>
      </c>
      <c r="N26" s="24">
        <v>6</v>
      </c>
      <c r="O26" s="13">
        <f t="shared" si="22"/>
        <v>13</v>
      </c>
      <c r="P26" s="24">
        <v>9</v>
      </c>
      <c r="Q26" s="24">
        <v>0</v>
      </c>
      <c r="R26" s="13">
        <f t="shared" si="23"/>
        <v>9</v>
      </c>
      <c r="S26" s="24">
        <v>0</v>
      </c>
      <c r="T26" s="24">
        <v>0</v>
      </c>
      <c r="U26" s="13">
        <f t="shared" si="24"/>
        <v>0</v>
      </c>
      <c r="V26" s="24">
        <v>0</v>
      </c>
      <c r="W26" s="24">
        <v>0</v>
      </c>
      <c r="X26" s="13">
        <f t="shared" si="25"/>
        <v>0</v>
      </c>
      <c r="Y26" s="4"/>
      <c r="Z26" s="4"/>
      <c r="AA26" s="4">
        <f t="shared" si="26"/>
        <v>0</v>
      </c>
      <c r="AB26" s="24"/>
      <c r="AC26" s="24"/>
      <c r="AD26" s="13">
        <f t="shared" si="27"/>
        <v>0</v>
      </c>
      <c r="AE26" s="4"/>
      <c r="AF26" s="4"/>
      <c r="AG26" s="4">
        <f t="shared" si="28"/>
        <v>0</v>
      </c>
      <c r="AH26" s="31">
        <f t="shared" si="98"/>
        <v>42</v>
      </c>
    </row>
    <row r="27" spans="2:34">
      <c r="B27" s="5"/>
      <c r="C27" s="11">
        <v>24</v>
      </c>
      <c r="D27" s="40" t="s">
        <v>94</v>
      </c>
      <c r="E27" s="38" t="s">
        <v>30</v>
      </c>
      <c r="F27" s="39">
        <v>55</v>
      </c>
      <c r="G27" s="41">
        <v>18</v>
      </c>
      <c r="H27" s="41">
        <v>18</v>
      </c>
      <c r="I27" s="13">
        <f t="shared" si="20"/>
        <v>36</v>
      </c>
      <c r="J27" s="24">
        <v>0</v>
      </c>
      <c r="K27" s="24">
        <v>0</v>
      </c>
      <c r="L27" s="13">
        <f t="shared" si="21"/>
        <v>0</v>
      </c>
      <c r="M27" s="24">
        <v>0</v>
      </c>
      <c r="N27" s="24">
        <v>0</v>
      </c>
      <c r="O27" s="13">
        <f t="shared" si="22"/>
        <v>0</v>
      </c>
      <c r="P27" s="24">
        <v>0</v>
      </c>
      <c r="Q27" s="24">
        <v>0</v>
      </c>
      <c r="R27" s="13">
        <f t="shared" si="23"/>
        <v>0</v>
      </c>
      <c r="S27" s="24">
        <v>0</v>
      </c>
      <c r="T27" s="24">
        <v>0</v>
      </c>
      <c r="U27" s="13">
        <f t="shared" si="24"/>
        <v>0</v>
      </c>
      <c r="V27" s="24">
        <v>0</v>
      </c>
      <c r="W27" s="24">
        <v>0</v>
      </c>
      <c r="X27" s="13">
        <f t="shared" si="25"/>
        <v>0</v>
      </c>
      <c r="Y27" s="4"/>
      <c r="Z27" s="4"/>
      <c r="AA27" s="4">
        <f t="shared" si="26"/>
        <v>0</v>
      </c>
      <c r="AB27" s="4"/>
      <c r="AC27" s="4"/>
      <c r="AD27" s="13">
        <f t="shared" si="27"/>
        <v>0</v>
      </c>
      <c r="AE27" s="4"/>
      <c r="AF27" s="4"/>
      <c r="AG27" s="4">
        <f t="shared" si="28"/>
        <v>0</v>
      </c>
      <c r="AH27" s="31">
        <f t="shared" si="98"/>
        <v>36</v>
      </c>
    </row>
    <row r="28" spans="2:34">
      <c r="B28" s="5"/>
      <c r="C28" s="11">
        <v>25</v>
      </c>
      <c r="D28" s="40" t="s">
        <v>120</v>
      </c>
      <c r="E28" s="38" t="s">
        <v>27</v>
      </c>
      <c r="F28" s="39">
        <v>2</v>
      </c>
      <c r="G28" s="41">
        <v>0</v>
      </c>
      <c r="H28" s="41">
        <v>0</v>
      </c>
      <c r="I28" s="13">
        <f t="shared" si="20"/>
        <v>0</v>
      </c>
      <c r="J28" s="24">
        <v>20</v>
      </c>
      <c r="K28" s="24">
        <v>15</v>
      </c>
      <c r="L28" s="13">
        <f t="shared" si="21"/>
        <v>35</v>
      </c>
      <c r="M28" s="24">
        <v>0</v>
      </c>
      <c r="N28" s="24">
        <v>0</v>
      </c>
      <c r="O28" s="13">
        <f t="shared" si="22"/>
        <v>0</v>
      </c>
      <c r="P28" s="24">
        <v>0</v>
      </c>
      <c r="Q28" s="24">
        <v>0</v>
      </c>
      <c r="R28" s="13">
        <f t="shared" si="23"/>
        <v>0</v>
      </c>
      <c r="S28" s="24">
        <v>0</v>
      </c>
      <c r="T28" s="24">
        <v>0</v>
      </c>
      <c r="U28" s="13">
        <f t="shared" si="24"/>
        <v>0</v>
      </c>
      <c r="V28" s="24">
        <v>0</v>
      </c>
      <c r="W28" s="24">
        <v>0</v>
      </c>
      <c r="X28" s="13">
        <f t="shared" si="25"/>
        <v>0</v>
      </c>
      <c r="Y28" s="4"/>
      <c r="Z28" s="4"/>
      <c r="AA28" s="4">
        <f t="shared" si="26"/>
        <v>0</v>
      </c>
      <c r="AB28" s="24"/>
      <c r="AC28" s="24"/>
      <c r="AD28" s="13">
        <f t="shared" si="27"/>
        <v>0</v>
      </c>
      <c r="AE28" s="4"/>
      <c r="AF28" s="4"/>
      <c r="AG28" s="4">
        <f t="shared" si="28"/>
        <v>0</v>
      </c>
      <c r="AH28" s="31">
        <f t="shared" si="98"/>
        <v>35</v>
      </c>
    </row>
    <row r="29" spans="2:34">
      <c r="B29" s="5"/>
      <c r="C29" s="11">
        <v>26</v>
      </c>
      <c r="D29" s="38" t="s">
        <v>166</v>
      </c>
      <c r="E29" s="38" t="s">
        <v>20</v>
      </c>
      <c r="F29" s="39">
        <v>14</v>
      </c>
      <c r="G29" s="7">
        <v>0</v>
      </c>
      <c r="H29" s="7">
        <v>0</v>
      </c>
      <c r="I29" s="13">
        <f t="shared" si="20"/>
        <v>0</v>
      </c>
      <c r="J29" s="24">
        <v>0</v>
      </c>
      <c r="K29" s="24">
        <v>0</v>
      </c>
      <c r="L29" s="13">
        <f t="shared" si="21"/>
        <v>0</v>
      </c>
      <c r="M29" s="24">
        <v>16</v>
      </c>
      <c r="N29" s="24">
        <v>18</v>
      </c>
      <c r="O29" s="13">
        <f t="shared" si="22"/>
        <v>34</v>
      </c>
      <c r="P29" s="24">
        <v>0</v>
      </c>
      <c r="Q29" s="24">
        <v>0</v>
      </c>
      <c r="R29" s="13">
        <f t="shared" si="23"/>
        <v>0</v>
      </c>
      <c r="S29" s="24">
        <v>0</v>
      </c>
      <c r="T29" s="24">
        <v>0</v>
      </c>
      <c r="U29" s="13">
        <f t="shared" si="24"/>
        <v>0</v>
      </c>
      <c r="V29" s="24">
        <v>0</v>
      </c>
      <c r="W29" s="24">
        <v>0</v>
      </c>
      <c r="X29" s="13">
        <f t="shared" si="25"/>
        <v>0</v>
      </c>
      <c r="Y29" s="4"/>
      <c r="Z29" s="4"/>
      <c r="AA29" s="4">
        <f t="shared" si="26"/>
        <v>0</v>
      </c>
      <c r="AB29" s="4"/>
      <c r="AC29" s="4"/>
      <c r="AD29" s="13">
        <f t="shared" si="27"/>
        <v>0</v>
      </c>
      <c r="AE29" s="4"/>
      <c r="AF29" s="4"/>
      <c r="AG29" s="4">
        <f t="shared" si="28"/>
        <v>0</v>
      </c>
      <c r="AH29" s="31">
        <f t="shared" si="98"/>
        <v>34</v>
      </c>
    </row>
    <row r="30" spans="2:34">
      <c r="B30" s="5"/>
      <c r="C30" s="11">
        <v>27</v>
      </c>
      <c r="D30" s="38" t="s">
        <v>216</v>
      </c>
      <c r="E30" s="38" t="s">
        <v>217</v>
      </c>
      <c r="F30" s="39">
        <v>78</v>
      </c>
      <c r="G30" s="7">
        <v>0</v>
      </c>
      <c r="H30" s="7">
        <v>0</v>
      </c>
      <c r="I30" s="13">
        <f t="shared" ref="I30" si="129">SUM(G30:H30)</f>
        <v>0</v>
      </c>
      <c r="J30" s="24">
        <v>0</v>
      </c>
      <c r="K30" s="24">
        <v>0</v>
      </c>
      <c r="L30" s="13">
        <f t="shared" ref="L30" si="130">SUM(J30:K30)</f>
        <v>0</v>
      </c>
      <c r="M30" s="24">
        <v>0</v>
      </c>
      <c r="N30" s="24">
        <v>0</v>
      </c>
      <c r="O30" s="13">
        <f t="shared" ref="O30" si="131">SUM(M30:N30)</f>
        <v>0</v>
      </c>
      <c r="P30" s="24">
        <v>0</v>
      </c>
      <c r="Q30" s="24">
        <v>0</v>
      </c>
      <c r="R30" s="13">
        <f t="shared" ref="R30" si="132">SUM(P30:Q30)</f>
        <v>0</v>
      </c>
      <c r="S30" s="24">
        <v>0</v>
      </c>
      <c r="T30" s="24">
        <v>0</v>
      </c>
      <c r="U30" s="13">
        <f t="shared" ref="U30" si="133">SUM(S30:T30)</f>
        <v>0</v>
      </c>
      <c r="V30" s="24">
        <v>20</v>
      </c>
      <c r="W30" s="24">
        <v>13</v>
      </c>
      <c r="X30" s="13">
        <f t="shared" ref="X30" si="134">SUM(V30:W30)</f>
        <v>33</v>
      </c>
      <c r="Y30" s="4"/>
      <c r="Z30" s="4"/>
      <c r="AA30" s="4">
        <f t="shared" ref="AA30" si="135">SUM(Y30:Z30)</f>
        <v>0</v>
      </c>
      <c r="AB30" s="4"/>
      <c r="AC30" s="4"/>
      <c r="AD30" s="13">
        <f t="shared" ref="AD30" si="136">SUM(AB30:AC30)</f>
        <v>0</v>
      </c>
      <c r="AE30" s="4"/>
      <c r="AF30" s="4"/>
      <c r="AG30" s="4">
        <f t="shared" ref="AG30" si="137">SUM(AE30:AF30)</f>
        <v>0</v>
      </c>
      <c r="AH30" s="31">
        <f t="shared" ref="AH30" si="138">SUM(I30,L30,O30,R30,U30,X30,AA30,AD30,AG30)</f>
        <v>33</v>
      </c>
    </row>
    <row r="31" spans="2:34">
      <c r="B31" s="5"/>
      <c r="C31" s="11">
        <v>28</v>
      </c>
      <c r="D31" s="6" t="s">
        <v>96</v>
      </c>
      <c r="E31" s="6" t="s">
        <v>42</v>
      </c>
      <c r="F31" s="22">
        <v>83</v>
      </c>
      <c r="G31" s="41">
        <v>14</v>
      </c>
      <c r="H31" s="41">
        <v>13</v>
      </c>
      <c r="I31" s="13">
        <f t="shared" si="20"/>
        <v>27</v>
      </c>
      <c r="J31" s="24">
        <v>0</v>
      </c>
      <c r="K31" s="24">
        <v>0</v>
      </c>
      <c r="L31" s="13">
        <f t="shared" si="21"/>
        <v>0</v>
      </c>
      <c r="M31" s="24">
        <v>0</v>
      </c>
      <c r="N31" s="24">
        <v>0</v>
      </c>
      <c r="O31" s="13">
        <f t="shared" si="22"/>
        <v>0</v>
      </c>
      <c r="P31" s="24">
        <v>6</v>
      </c>
      <c r="Q31" s="24">
        <v>0</v>
      </c>
      <c r="R31" s="13">
        <f t="shared" si="23"/>
        <v>6</v>
      </c>
      <c r="S31" s="24">
        <v>0</v>
      </c>
      <c r="T31" s="24">
        <v>0</v>
      </c>
      <c r="U31" s="13">
        <f t="shared" si="24"/>
        <v>0</v>
      </c>
      <c r="V31" s="24">
        <v>0</v>
      </c>
      <c r="W31" s="24">
        <v>0</v>
      </c>
      <c r="X31" s="13">
        <f t="shared" si="25"/>
        <v>0</v>
      </c>
      <c r="Y31" s="4"/>
      <c r="Z31" s="4"/>
      <c r="AA31" s="4">
        <f t="shared" si="26"/>
        <v>0</v>
      </c>
      <c r="AB31" s="24"/>
      <c r="AC31" s="24"/>
      <c r="AD31" s="13">
        <f t="shared" si="27"/>
        <v>0</v>
      </c>
      <c r="AE31" s="4"/>
      <c r="AF31" s="4"/>
      <c r="AG31" s="4">
        <f t="shared" si="28"/>
        <v>0</v>
      </c>
      <c r="AH31" s="31">
        <f t="shared" si="98"/>
        <v>33</v>
      </c>
    </row>
    <row r="32" spans="2:34">
      <c r="B32" s="5"/>
      <c r="C32" s="11">
        <v>29</v>
      </c>
      <c r="D32" s="6" t="s">
        <v>167</v>
      </c>
      <c r="E32" s="6" t="s">
        <v>29</v>
      </c>
      <c r="F32" s="22">
        <v>8</v>
      </c>
      <c r="G32" s="41">
        <v>0</v>
      </c>
      <c r="H32" s="41">
        <v>0</v>
      </c>
      <c r="I32" s="13">
        <v>0</v>
      </c>
      <c r="J32" s="24">
        <v>0</v>
      </c>
      <c r="K32" s="24">
        <v>0</v>
      </c>
      <c r="L32" s="13">
        <f t="shared" ref="L32" si="139">SUM(J32:K32)</f>
        <v>0</v>
      </c>
      <c r="M32" s="24">
        <v>0</v>
      </c>
      <c r="N32" s="24">
        <v>0</v>
      </c>
      <c r="O32" s="13">
        <v>0</v>
      </c>
      <c r="P32" s="24">
        <v>16</v>
      </c>
      <c r="Q32" s="24">
        <v>0</v>
      </c>
      <c r="R32" s="13">
        <f>SUM(P32)</f>
        <v>16</v>
      </c>
      <c r="S32" s="24">
        <v>16</v>
      </c>
      <c r="T32" s="24">
        <v>0</v>
      </c>
      <c r="U32" s="13">
        <f t="shared" ref="U32" si="140">SUM(S32:T32)</f>
        <v>16</v>
      </c>
      <c r="V32" s="24">
        <v>0</v>
      </c>
      <c r="W32" s="24">
        <v>0</v>
      </c>
      <c r="X32" s="13">
        <f t="shared" ref="X32" si="141">SUM(V32:W32)</f>
        <v>0</v>
      </c>
      <c r="Y32" s="4"/>
      <c r="Z32" s="4"/>
      <c r="AA32" s="4">
        <f t="shared" ref="AA32" si="142">SUM(Y32:Z32)</f>
        <v>0</v>
      </c>
      <c r="AB32" s="24"/>
      <c r="AC32" s="24"/>
      <c r="AD32" s="13">
        <f t="shared" ref="AD32" si="143">SUM(AB32:AC32)</f>
        <v>0</v>
      </c>
      <c r="AE32" s="4"/>
      <c r="AF32" s="4"/>
      <c r="AG32" s="4"/>
      <c r="AH32" s="31">
        <f>SUM(I32,L32,O32,R32,U32,X32,AA32,AD32,AG32)</f>
        <v>32</v>
      </c>
    </row>
    <row r="33" spans="2:34">
      <c r="B33" s="5"/>
      <c r="C33" s="11">
        <v>30</v>
      </c>
      <c r="D33" s="6" t="s">
        <v>218</v>
      </c>
      <c r="E33" s="6" t="s">
        <v>107</v>
      </c>
      <c r="F33" s="22">
        <v>4</v>
      </c>
      <c r="G33" s="41">
        <v>0</v>
      </c>
      <c r="H33" s="41">
        <v>0</v>
      </c>
      <c r="I33" s="13">
        <f t="shared" ref="I33" si="144">SUM(G33:H33)</f>
        <v>0</v>
      </c>
      <c r="J33" s="24">
        <v>0</v>
      </c>
      <c r="K33" s="24">
        <v>0</v>
      </c>
      <c r="L33" s="13">
        <f t="shared" ref="L33" si="145">SUM(J33:K33)</f>
        <v>0</v>
      </c>
      <c r="M33" s="24">
        <v>0</v>
      </c>
      <c r="N33" s="24">
        <v>0</v>
      </c>
      <c r="O33" s="13">
        <f t="shared" ref="O33" si="146">SUM(M33:N33)</f>
        <v>0</v>
      </c>
      <c r="P33" s="24">
        <v>0</v>
      </c>
      <c r="Q33" s="24">
        <v>0</v>
      </c>
      <c r="R33" s="13">
        <f t="shared" ref="R33" si="147">SUM(P33:Q33)</f>
        <v>0</v>
      </c>
      <c r="S33" s="24">
        <v>0</v>
      </c>
      <c r="T33" s="24">
        <v>0</v>
      </c>
      <c r="U33" s="13">
        <f t="shared" ref="U33" si="148">SUM(S33:T33)</f>
        <v>0</v>
      </c>
      <c r="V33" s="24">
        <v>15</v>
      </c>
      <c r="W33" s="24">
        <v>16</v>
      </c>
      <c r="X33" s="13">
        <f t="shared" ref="X33" si="149">SUM(V33:W33)</f>
        <v>31</v>
      </c>
      <c r="Y33" s="4"/>
      <c r="Z33" s="4"/>
      <c r="AA33" s="4">
        <f t="shared" ref="AA33" si="150">SUM(Y33:Z33)</f>
        <v>0</v>
      </c>
      <c r="AB33" s="24"/>
      <c r="AC33" s="24"/>
      <c r="AD33" s="13">
        <f t="shared" ref="AD33" si="151">SUM(AB33:AC33)</f>
        <v>0</v>
      </c>
      <c r="AE33" s="4"/>
      <c r="AF33" s="4"/>
      <c r="AG33" s="4">
        <f t="shared" ref="AG33" si="152">SUM(AE33:AF33)</f>
        <v>0</v>
      </c>
      <c r="AH33" s="31">
        <f t="shared" ref="AH33" si="153">SUM(I33,L33,O33,R33,U33,X33,AA33,AD33,AG33)</f>
        <v>31</v>
      </c>
    </row>
    <row r="34" spans="2:34">
      <c r="B34" s="5"/>
      <c r="C34" s="11">
        <v>31</v>
      </c>
      <c r="D34" s="38" t="s">
        <v>138</v>
      </c>
      <c r="E34" s="38" t="s">
        <v>34</v>
      </c>
      <c r="F34" s="39">
        <v>172</v>
      </c>
      <c r="G34" s="41">
        <v>0</v>
      </c>
      <c r="H34" s="41">
        <v>0</v>
      </c>
      <c r="I34" s="13">
        <f t="shared" si="20"/>
        <v>0</v>
      </c>
      <c r="J34" s="24">
        <v>15</v>
      </c>
      <c r="K34" s="24">
        <v>16</v>
      </c>
      <c r="L34" s="13">
        <f t="shared" si="21"/>
        <v>31</v>
      </c>
      <c r="M34" s="24">
        <v>0</v>
      </c>
      <c r="N34" s="24">
        <v>0</v>
      </c>
      <c r="O34" s="13">
        <f t="shared" si="22"/>
        <v>0</v>
      </c>
      <c r="P34" s="24">
        <v>0</v>
      </c>
      <c r="Q34" s="24">
        <v>0</v>
      </c>
      <c r="R34" s="13">
        <f t="shared" si="23"/>
        <v>0</v>
      </c>
      <c r="S34" s="24">
        <v>0</v>
      </c>
      <c r="T34" s="24">
        <v>0</v>
      </c>
      <c r="U34" s="13">
        <f t="shared" si="24"/>
        <v>0</v>
      </c>
      <c r="V34" s="24">
        <v>0</v>
      </c>
      <c r="W34" s="24">
        <v>0</v>
      </c>
      <c r="X34" s="13">
        <f t="shared" si="25"/>
        <v>0</v>
      </c>
      <c r="Y34" s="4"/>
      <c r="Z34" s="4"/>
      <c r="AA34" s="4">
        <f t="shared" si="26"/>
        <v>0</v>
      </c>
      <c r="AB34" s="24"/>
      <c r="AC34" s="24"/>
      <c r="AD34" s="13">
        <f t="shared" si="27"/>
        <v>0</v>
      </c>
      <c r="AE34" s="4"/>
      <c r="AF34" s="4"/>
      <c r="AG34" s="4">
        <f t="shared" si="28"/>
        <v>0</v>
      </c>
      <c r="AH34" s="31">
        <f t="shared" si="98"/>
        <v>31</v>
      </c>
    </row>
    <row r="35" spans="2:34">
      <c r="B35" s="5"/>
      <c r="C35" s="11">
        <v>32</v>
      </c>
      <c r="D35" s="6" t="s">
        <v>143</v>
      </c>
      <c r="E35" s="6" t="s">
        <v>144</v>
      </c>
      <c r="F35" s="22">
        <v>224</v>
      </c>
      <c r="G35" s="41">
        <v>0</v>
      </c>
      <c r="H35" s="41">
        <v>0</v>
      </c>
      <c r="I35" s="13">
        <f t="shared" ref="I35" si="154">SUM(G35:H35)</f>
        <v>0</v>
      </c>
      <c r="J35" s="24">
        <v>3</v>
      </c>
      <c r="K35" s="24">
        <v>3</v>
      </c>
      <c r="L35" s="13">
        <f t="shared" ref="L35" si="155">SUM(J35:K35)</f>
        <v>6</v>
      </c>
      <c r="M35" s="24">
        <v>6</v>
      </c>
      <c r="N35" s="24">
        <v>7</v>
      </c>
      <c r="O35" s="13">
        <f t="shared" ref="O35" si="156">SUM(M35:N35)</f>
        <v>13</v>
      </c>
      <c r="P35" s="24">
        <v>3</v>
      </c>
      <c r="Q35" s="24">
        <v>0</v>
      </c>
      <c r="R35" s="13">
        <f t="shared" ref="R35" si="157">SUM(P35:Q35)</f>
        <v>3</v>
      </c>
      <c r="S35" s="24">
        <v>4</v>
      </c>
      <c r="T35" s="24">
        <v>4</v>
      </c>
      <c r="U35" s="13">
        <f t="shared" ref="U35" si="158">SUM(S35:T35)</f>
        <v>8</v>
      </c>
      <c r="V35" s="24">
        <v>0</v>
      </c>
      <c r="W35" s="24">
        <v>0</v>
      </c>
      <c r="X35" s="13">
        <f t="shared" ref="X35" si="159">SUM(V35:W35)</f>
        <v>0</v>
      </c>
      <c r="Y35" s="4"/>
      <c r="Z35" s="4"/>
      <c r="AA35" s="4">
        <f t="shared" ref="AA35" si="160">SUM(Y35:Z35)</f>
        <v>0</v>
      </c>
      <c r="AB35" s="24"/>
      <c r="AC35" s="24"/>
      <c r="AD35" s="13">
        <f t="shared" ref="AD35" si="161">SUM(AB35:AC35)</f>
        <v>0</v>
      </c>
      <c r="AE35" s="4"/>
      <c r="AF35" s="4"/>
      <c r="AG35" s="4">
        <f t="shared" ref="AG35" si="162">SUM(AE35:AF35)</f>
        <v>0</v>
      </c>
      <c r="AH35" s="31">
        <f t="shared" ref="AH35" si="163">SUM(I35,L35,O35,R35,U35,X35,AA35,AD35,AG35)</f>
        <v>30</v>
      </c>
    </row>
    <row r="36" spans="2:34">
      <c r="B36" s="5"/>
      <c r="C36" s="11">
        <v>33</v>
      </c>
      <c r="D36" s="6" t="s">
        <v>98</v>
      </c>
      <c r="E36" s="6" t="s">
        <v>8</v>
      </c>
      <c r="F36" s="22">
        <v>31</v>
      </c>
      <c r="G36" s="41">
        <v>8</v>
      </c>
      <c r="H36" s="41">
        <v>9</v>
      </c>
      <c r="I36" s="13">
        <f t="shared" si="20"/>
        <v>17</v>
      </c>
      <c r="J36" s="24">
        <v>5</v>
      </c>
      <c r="K36" s="24">
        <v>7</v>
      </c>
      <c r="L36" s="13">
        <f t="shared" si="21"/>
        <v>12</v>
      </c>
      <c r="M36" s="24">
        <v>0</v>
      </c>
      <c r="N36" s="24">
        <v>0</v>
      </c>
      <c r="O36" s="13">
        <f t="shared" si="22"/>
        <v>0</v>
      </c>
      <c r="P36" s="24">
        <v>0</v>
      </c>
      <c r="Q36" s="24">
        <v>0</v>
      </c>
      <c r="R36" s="13">
        <f t="shared" si="23"/>
        <v>0</v>
      </c>
      <c r="S36" s="24">
        <v>0</v>
      </c>
      <c r="T36" s="24">
        <v>0</v>
      </c>
      <c r="U36" s="13">
        <f t="shared" si="24"/>
        <v>0</v>
      </c>
      <c r="V36" s="24">
        <v>0</v>
      </c>
      <c r="W36" s="24">
        <v>0</v>
      </c>
      <c r="X36" s="13">
        <f t="shared" si="25"/>
        <v>0</v>
      </c>
      <c r="Y36" s="4"/>
      <c r="Z36" s="4"/>
      <c r="AA36" s="4">
        <f t="shared" si="26"/>
        <v>0</v>
      </c>
      <c r="AB36" s="24"/>
      <c r="AC36" s="24"/>
      <c r="AD36" s="13">
        <f t="shared" si="27"/>
        <v>0</v>
      </c>
      <c r="AE36" s="4"/>
      <c r="AF36" s="4"/>
      <c r="AG36" s="4">
        <f t="shared" si="28"/>
        <v>0</v>
      </c>
      <c r="AH36" s="31">
        <f t="shared" si="98"/>
        <v>29</v>
      </c>
    </row>
    <row r="37" spans="2:34">
      <c r="B37" s="5"/>
      <c r="C37" s="11">
        <v>34</v>
      </c>
      <c r="D37" s="6" t="s">
        <v>95</v>
      </c>
      <c r="E37" s="6" t="s">
        <v>55</v>
      </c>
      <c r="F37" s="22">
        <v>72</v>
      </c>
      <c r="G37" s="41">
        <v>15</v>
      </c>
      <c r="H37" s="41">
        <v>14</v>
      </c>
      <c r="I37" s="13">
        <f t="shared" si="20"/>
        <v>29</v>
      </c>
      <c r="J37" s="24">
        <v>0</v>
      </c>
      <c r="K37" s="24">
        <v>0</v>
      </c>
      <c r="L37" s="13">
        <f t="shared" si="21"/>
        <v>0</v>
      </c>
      <c r="M37" s="24">
        <v>0</v>
      </c>
      <c r="N37" s="24">
        <v>0</v>
      </c>
      <c r="O37" s="13">
        <f t="shared" si="22"/>
        <v>0</v>
      </c>
      <c r="P37" s="24">
        <v>0</v>
      </c>
      <c r="Q37" s="24">
        <v>0</v>
      </c>
      <c r="R37" s="13">
        <f t="shared" si="23"/>
        <v>0</v>
      </c>
      <c r="S37" s="24">
        <v>0</v>
      </c>
      <c r="T37" s="24">
        <v>0</v>
      </c>
      <c r="U37" s="13">
        <f t="shared" si="24"/>
        <v>0</v>
      </c>
      <c r="V37" s="24">
        <v>0</v>
      </c>
      <c r="W37" s="24">
        <v>0</v>
      </c>
      <c r="X37" s="13">
        <f t="shared" si="25"/>
        <v>0</v>
      </c>
      <c r="Y37" s="4"/>
      <c r="Z37" s="4"/>
      <c r="AA37" s="4">
        <f t="shared" si="26"/>
        <v>0</v>
      </c>
      <c r="AB37" s="24"/>
      <c r="AC37" s="24"/>
      <c r="AD37" s="13">
        <f t="shared" si="27"/>
        <v>0</v>
      </c>
      <c r="AE37" s="4"/>
      <c r="AF37" s="4"/>
      <c r="AG37" s="4">
        <f t="shared" si="28"/>
        <v>0</v>
      </c>
      <c r="AH37" s="31">
        <f t="shared" si="98"/>
        <v>29</v>
      </c>
    </row>
    <row r="38" spans="2:34">
      <c r="B38" s="5"/>
      <c r="C38" s="11">
        <v>35</v>
      </c>
      <c r="D38" s="6" t="s">
        <v>191</v>
      </c>
      <c r="E38" s="6" t="s">
        <v>17</v>
      </c>
      <c r="F38" s="22">
        <v>84</v>
      </c>
      <c r="G38" s="41">
        <v>0</v>
      </c>
      <c r="H38" s="41">
        <v>0</v>
      </c>
      <c r="I38" s="13">
        <f t="shared" ref="I38" si="164">SUM(G38:H38)</f>
        <v>0</v>
      </c>
      <c r="J38" s="24">
        <v>0</v>
      </c>
      <c r="K38" s="24">
        <v>0</v>
      </c>
      <c r="L38" s="13">
        <f t="shared" ref="L38:L39" si="165">SUM(J38:K38)</f>
        <v>0</v>
      </c>
      <c r="M38" s="24">
        <v>0</v>
      </c>
      <c r="N38" s="24">
        <v>0</v>
      </c>
      <c r="O38" s="13">
        <f t="shared" ref="O38" si="166">SUM(M38:N38)</f>
        <v>0</v>
      </c>
      <c r="P38" s="24">
        <v>0</v>
      </c>
      <c r="Q38" s="24">
        <v>0</v>
      </c>
      <c r="R38" s="13">
        <f t="shared" ref="R38" si="167">SUM(P38:Q38)</f>
        <v>0</v>
      </c>
      <c r="S38" s="24">
        <v>14</v>
      </c>
      <c r="T38" s="24">
        <v>14</v>
      </c>
      <c r="U38" s="13">
        <f t="shared" ref="U38" si="168">SUM(S38:T38)</f>
        <v>28</v>
      </c>
      <c r="V38" s="24">
        <v>0</v>
      </c>
      <c r="W38" s="24">
        <v>0</v>
      </c>
      <c r="X38" s="13">
        <f t="shared" ref="X38" si="169">SUM(V38:W38)</f>
        <v>0</v>
      </c>
      <c r="Y38" s="4"/>
      <c r="Z38" s="4"/>
      <c r="AA38" s="4">
        <f t="shared" ref="AA38" si="170">SUM(Y38:Z38)</f>
        <v>0</v>
      </c>
      <c r="AB38" s="24"/>
      <c r="AC38" s="24"/>
      <c r="AD38" s="13">
        <f t="shared" ref="AD38" si="171">SUM(AB38:AC38)</f>
        <v>0</v>
      </c>
      <c r="AE38" s="4"/>
      <c r="AF38" s="4"/>
      <c r="AG38" s="4">
        <f t="shared" ref="AG38" si="172">SUM(AE38:AF38)</f>
        <v>0</v>
      </c>
      <c r="AH38" s="31">
        <f t="shared" ref="AH38" si="173">SUM(I38,L38,O38,R38,U38,X38,AA38,AD38,AG38)</f>
        <v>28</v>
      </c>
    </row>
    <row r="39" spans="2:34">
      <c r="B39" s="5"/>
      <c r="C39" s="11">
        <v>36</v>
      </c>
      <c r="D39" s="38" t="s">
        <v>174</v>
      </c>
      <c r="E39" s="38" t="s">
        <v>175</v>
      </c>
      <c r="F39" s="39">
        <v>822</v>
      </c>
      <c r="G39" s="41">
        <v>0</v>
      </c>
      <c r="H39" s="41">
        <v>0</v>
      </c>
      <c r="I39" s="13">
        <v>0</v>
      </c>
      <c r="J39" s="24">
        <v>0</v>
      </c>
      <c r="K39" s="24">
        <v>0</v>
      </c>
      <c r="L39" s="13">
        <f t="shared" si="165"/>
        <v>0</v>
      </c>
      <c r="M39" s="24">
        <v>0</v>
      </c>
      <c r="N39" s="24">
        <v>0</v>
      </c>
      <c r="O39" s="13">
        <v>0</v>
      </c>
      <c r="P39" s="24">
        <v>10</v>
      </c>
      <c r="Q39" s="24">
        <v>0</v>
      </c>
      <c r="R39" s="13">
        <v>10</v>
      </c>
      <c r="S39" s="24">
        <v>9</v>
      </c>
      <c r="T39" s="24">
        <v>9</v>
      </c>
      <c r="U39" s="13">
        <f t="shared" ref="U39" si="174">SUM(S39:T39)</f>
        <v>18</v>
      </c>
      <c r="V39" s="24">
        <v>0</v>
      </c>
      <c r="W39" s="24">
        <v>0</v>
      </c>
      <c r="X39" s="13">
        <f t="shared" ref="X39" si="175">SUM(V39:W39)</f>
        <v>0</v>
      </c>
      <c r="Y39" s="4"/>
      <c r="Z39" s="4"/>
      <c r="AA39" s="4">
        <f t="shared" ref="AA39" si="176">SUM(Y39:Z39)</f>
        <v>0</v>
      </c>
      <c r="AB39" s="24"/>
      <c r="AC39" s="24"/>
      <c r="AD39" s="13">
        <f t="shared" ref="AD39" si="177">SUM(AB39:AC39)</f>
        <v>0</v>
      </c>
      <c r="AE39" s="4"/>
      <c r="AF39" s="4"/>
      <c r="AG39" s="4"/>
      <c r="AH39" s="31">
        <f>SUM(I39,L39,O39,R39,U39,X39,AA39,AD39,AG39)</f>
        <v>28</v>
      </c>
    </row>
    <row r="40" spans="2:34">
      <c r="B40" s="5"/>
      <c r="C40" s="11">
        <v>37</v>
      </c>
      <c r="D40" s="6" t="s">
        <v>139</v>
      </c>
      <c r="E40" s="6" t="s">
        <v>8</v>
      </c>
      <c r="F40" s="22">
        <v>381</v>
      </c>
      <c r="G40" s="41">
        <v>0</v>
      </c>
      <c r="H40" s="41">
        <v>0</v>
      </c>
      <c r="I40" s="13">
        <f t="shared" si="20"/>
        <v>0</v>
      </c>
      <c r="J40" s="24">
        <v>14</v>
      </c>
      <c r="K40" s="24">
        <v>14</v>
      </c>
      <c r="L40" s="13">
        <f t="shared" si="21"/>
        <v>28</v>
      </c>
      <c r="M40" s="24">
        <v>0</v>
      </c>
      <c r="N40" s="24">
        <v>0</v>
      </c>
      <c r="O40" s="13">
        <f t="shared" si="22"/>
        <v>0</v>
      </c>
      <c r="P40" s="24">
        <v>0</v>
      </c>
      <c r="Q40" s="24">
        <v>0</v>
      </c>
      <c r="R40" s="13">
        <f t="shared" si="23"/>
        <v>0</v>
      </c>
      <c r="S40" s="24">
        <v>0</v>
      </c>
      <c r="T40" s="24">
        <v>0</v>
      </c>
      <c r="U40" s="13">
        <f t="shared" si="24"/>
        <v>0</v>
      </c>
      <c r="V40" s="24">
        <v>0</v>
      </c>
      <c r="W40" s="24">
        <v>0</v>
      </c>
      <c r="X40" s="13">
        <f t="shared" si="25"/>
        <v>0</v>
      </c>
      <c r="Y40" s="4"/>
      <c r="Z40" s="4"/>
      <c r="AA40" s="4">
        <f t="shared" si="26"/>
        <v>0</v>
      </c>
      <c r="AB40" s="24"/>
      <c r="AC40" s="24"/>
      <c r="AD40" s="13">
        <f t="shared" si="27"/>
        <v>0</v>
      </c>
      <c r="AE40" s="4"/>
      <c r="AF40" s="4"/>
      <c r="AG40" s="4">
        <f t="shared" si="28"/>
        <v>0</v>
      </c>
      <c r="AH40" s="31">
        <f t="shared" si="98"/>
        <v>28</v>
      </c>
    </row>
    <row r="41" spans="2:34">
      <c r="B41" s="5"/>
      <c r="C41" s="11">
        <v>38</v>
      </c>
      <c r="D41" s="6" t="s">
        <v>219</v>
      </c>
      <c r="E41" s="6" t="s">
        <v>56</v>
      </c>
      <c r="F41" s="22">
        <v>602</v>
      </c>
      <c r="G41" s="41">
        <v>0</v>
      </c>
      <c r="H41" s="41">
        <v>0</v>
      </c>
      <c r="I41" s="13">
        <f t="shared" si="20"/>
        <v>0</v>
      </c>
      <c r="J41" s="24">
        <v>0</v>
      </c>
      <c r="K41" s="24">
        <v>0</v>
      </c>
      <c r="L41" s="13">
        <f t="shared" si="21"/>
        <v>0</v>
      </c>
      <c r="M41" s="24">
        <v>0</v>
      </c>
      <c r="N41" s="24">
        <v>0</v>
      </c>
      <c r="O41" s="13">
        <f t="shared" si="22"/>
        <v>0</v>
      </c>
      <c r="P41" s="24">
        <v>0</v>
      </c>
      <c r="Q41" s="24">
        <v>0</v>
      </c>
      <c r="R41" s="13">
        <f t="shared" si="23"/>
        <v>0</v>
      </c>
      <c r="S41" s="24">
        <v>0</v>
      </c>
      <c r="T41" s="24">
        <v>0</v>
      </c>
      <c r="U41" s="13">
        <f t="shared" si="24"/>
        <v>0</v>
      </c>
      <c r="V41" s="24">
        <v>11</v>
      </c>
      <c r="W41" s="24">
        <v>12</v>
      </c>
      <c r="X41" s="13">
        <f t="shared" si="25"/>
        <v>23</v>
      </c>
      <c r="Y41" s="4"/>
      <c r="Z41" s="4"/>
      <c r="AA41" s="4">
        <f t="shared" si="26"/>
        <v>0</v>
      </c>
      <c r="AB41" s="24"/>
      <c r="AC41" s="24"/>
      <c r="AD41" s="13">
        <f t="shared" si="27"/>
        <v>0</v>
      </c>
      <c r="AE41" s="4"/>
      <c r="AF41" s="4"/>
      <c r="AG41" s="4">
        <f t="shared" si="28"/>
        <v>0</v>
      </c>
      <c r="AH41" s="31">
        <f t="shared" si="98"/>
        <v>23</v>
      </c>
    </row>
    <row r="42" spans="2:34">
      <c r="B42" s="5"/>
      <c r="C42" s="11">
        <v>39</v>
      </c>
      <c r="D42" s="6" t="s">
        <v>171</v>
      </c>
      <c r="E42" s="6" t="s">
        <v>172</v>
      </c>
      <c r="F42" s="22">
        <v>164</v>
      </c>
      <c r="G42" s="41">
        <v>0</v>
      </c>
      <c r="H42" s="41">
        <v>0</v>
      </c>
      <c r="I42" s="13">
        <v>0</v>
      </c>
      <c r="J42" s="24">
        <v>0</v>
      </c>
      <c r="K42" s="24">
        <v>0</v>
      </c>
      <c r="L42" s="13">
        <f t="shared" si="21"/>
        <v>0</v>
      </c>
      <c r="M42" s="24">
        <v>0</v>
      </c>
      <c r="N42" s="24">
        <v>0</v>
      </c>
      <c r="O42" s="13">
        <f t="shared" si="22"/>
        <v>0</v>
      </c>
      <c r="P42" s="24">
        <v>22</v>
      </c>
      <c r="Q42" s="24">
        <v>0</v>
      </c>
      <c r="R42" s="13">
        <f>SUM(P42)</f>
        <v>22</v>
      </c>
      <c r="S42" s="24">
        <v>0</v>
      </c>
      <c r="T42" s="24">
        <v>0</v>
      </c>
      <c r="U42" s="13">
        <f t="shared" ref="U42:U60" si="178">SUM(S42:T42)</f>
        <v>0</v>
      </c>
      <c r="V42" s="24">
        <v>0</v>
      </c>
      <c r="W42" s="24">
        <v>0</v>
      </c>
      <c r="X42" s="13">
        <f t="shared" ref="X42:X60" si="179">SUM(V42:W42)</f>
        <v>0</v>
      </c>
      <c r="Y42" s="4"/>
      <c r="Z42" s="4"/>
      <c r="AA42" s="4">
        <f t="shared" ref="AA42:AA60" si="180">SUM(Y42:Z42)</f>
        <v>0</v>
      </c>
      <c r="AB42" s="24"/>
      <c r="AC42" s="24"/>
      <c r="AD42" s="13">
        <f t="shared" ref="AD42:AD60" si="181">SUM(AB42:AC42)</f>
        <v>0</v>
      </c>
      <c r="AE42" s="4"/>
      <c r="AF42" s="4"/>
      <c r="AG42" s="4"/>
      <c r="AH42" s="31">
        <f t="shared" si="98"/>
        <v>22</v>
      </c>
    </row>
    <row r="43" spans="2:34">
      <c r="B43" s="5"/>
      <c r="C43" s="11">
        <v>40</v>
      </c>
      <c r="D43" s="6" t="s">
        <v>220</v>
      </c>
      <c r="E43" s="6" t="s">
        <v>144</v>
      </c>
      <c r="F43" s="22">
        <v>227</v>
      </c>
      <c r="G43" s="41">
        <v>0</v>
      </c>
      <c r="H43" s="41">
        <v>0</v>
      </c>
      <c r="I43" s="13">
        <v>0</v>
      </c>
      <c r="J43" s="24">
        <v>0</v>
      </c>
      <c r="K43" s="24">
        <v>0</v>
      </c>
      <c r="L43" s="13">
        <f t="shared" ref="L43" si="182">SUM(J43:K43)</f>
        <v>0</v>
      </c>
      <c r="M43" s="24">
        <v>0</v>
      </c>
      <c r="N43" s="24">
        <v>0</v>
      </c>
      <c r="O43" s="13">
        <f t="shared" ref="O43" si="183">SUM(M43:N43)</f>
        <v>0</v>
      </c>
      <c r="P43" s="24">
        <v>0</v>
      </c>
      <c r="Q43" s="24">
        <v>0</v>
      </c>
      <c r="R43" s="13">
        <f>SUM(P43)</f>
        <v>0</v>
      </c>
      <c r="S43" s="24">
        <v>0</v>
      </c>
      <c r="T43" s="24">
        <v>0</v>
      </c>
      <c r="U43" s="13">
        <f t="shared" ref="U43" si="184">SUM(S43:T43)</f>
        <v>0</v>
      </c>
      <c r="V43" s="24">
        <v>10</v>
      </c>
      <c r="W43" s="24">
        <v>9</v>
      </c>
      <c r="X43" s="13">
        <f t="shared" ref="X43" si="185">SUM(V43:W43)</f>
        <v>19</v>
      </c>
      <c r="Y43" s="4"/>
      <c r="Z43" s="4"/>
      <c r="AA43" s="4">
        <f t="shared" ref="AA43" si="186">SUM(Y43:Z43)</f>
        <v>0</v>
      </c>
      <c r="AB43" s="24"/>
      <c r="AC43" s="24"/>
      <c r="AD43" s="13">
        <f t="shared" ref="AD43" si="187">SUM(AB43:AC43)</f>
        <v>0</v>
      </c>
      <c r="AE43" s="4"/>
      <c r="AF43" s="4"/>
      <c r="AG43" s="4"/>
      <c r="AH43" s="31">
        <f t="shared" ref="AH43" si="188">SUM(I43,L43,O43,R43,U43,X43,AA43,AD43,AG43)</f>
        <v>19</v>
      </c>
    </row>
    <row r="44" spans="2:34">
      <c r="B44" s="5"/>
      <c r="C44" s="11">
        <v>41</v>
      </c>
      <c r="D44" s="6" t="s">
        <v>146</v>
      </c>
      <c r="E44" s="6" t="s">
        <v>40</v>
      </c>
      <c r="F44" s="22">
        <v>8</v>
      </c>
      <c r="G44" s="41">
        <v>0</v>
      </c>
      <c r="H44" s="41">
        <v>0</v>
      </c>
      <c r="I44" s="13">
        <f>SUM(G44:H44)</f>
        <v>0</v>
      </c>
      <c r="J44" s="24">
        <v>8</v>
      </c>
      <c r="K44" s="24">
        <v>10</v>
      </c>
      <c r="L44" s="13">
        <f t="shared" si="21"/>
        <v>18</v>
      </c>
      <c r="M44" s="24">
        <v>0</v>
      </c>
      <c r="N44" s="24">
        <v>0</v>
      </c>
      <c r="O44" s="13">
        <f t="shared" si="22"/>
        <v>0</v>
      </c>
      <c r="P44" s="24">
        <v>0</v>
      </c>
      <c r="Q44" s="24">
        <v>0</v>
      </c>
      <c r="R44" s="13">
        <f>SUM(P44:Q44)</f>
        <v>0</v>
      </c>
      <c r="S44" s="24">
        <v>0</v>
      </c>
      <c r="T44" s="24">
        <v>0</v>
      </c>
      <c r="U44" s="13">
        <f t="shared" si="178"/>
        <v>0</v>
      </c>
      <c r="V44" s="24">
        <v>0</v>
      </c>
      <c r="W44" s="24">
        <v>0</v>
      </c>
      <c r="X44" s="13">
        <f t="shared" si="179"/>
        <v>0</v>
      </c>
      <c r="Y44" s="4"/>
      <c r="Z44" s="4"/>
      <c r="AA44" s="4">
        <f t="shared" si="180"/>
        <v>0</v>
      </c>
      <c r="AB44" s="24"/>
      <c r="AC44" s="24"/>
      <c r="AD44" s="13">
        <f t="shared" si="181"/>
        <v>0</v>
      </c>
      <c r="AE44" s="4"/>
      <c r="AF44" s="4"/>
      <c r="AG44" s="4">
        <f>SUM(AE44:AF44)</f>
        <v>0</v>
      </c>
      <c r="AH44" s="31">
        <f t="shared" ref="AH44:AH60" si="189">SUM(I44,L44,O44,R44,U44,X44,AA44,AD44,AG44)</f>
        <v>18</v>
      </c>
    </row>
    <row r="45" spans="2:34">
      <c r="B45" s="5"/>
      <c r="C45" s="11">
        <v>42</v>
      </c>
      <c r="D45" s="6" t="s">
        <v>97</v>
      </c>
      <c r="E45" s="6" t="s">
        <v>29</v>
      </c>
      <c r="F45" s="22">
        <v>186</v>
      </c>
      <c r="G45" s="41">
        <v>10</v>
      </c>
      <c r="H45" s="41">
        <v>8</v>
      </c>
      <c r="I45" s="13">
        <f>SUM(G45:H45)</f>
        <v>18</v>
      </c>
      <c r="J45" s="24">
        <v>0</v>
      </c>
      <c r="K45" s="24">
        <v>0</v>
      </c>
      <c r="L45" s="13">
        <f t="shared" si="21"/>
        <v>0</v>
      </c>
      <c r="M45" s="24">
        <v>0</v>
      </c>
      <c r="N45" s="24">
        <v>0</v>
      </c>
      <c r="O45" s="13">
        <f t="shared" si="22"/>
        <v>0</v>
      </c>
      <c r="P45" s="24">
        <v>0</v>
      </c>
      <c r="Q45" s="24">
        <v>0</v>
      </c>
      <c r="R45" s="13">
        <f>SUM(P45:Q45)</f>
        <v>0</v>
      </c>
      <c r="S45" s="24">
        <v>0</v>
      </c>
      <c r="T45" s="24">
        <v>0</v>
      </c>
      <c r="U45" s="13">
        <f t="shared" si="178"/>
        <v>0</v>
      </c>
      <c r="V45" s="24">
        <v>0</v>
      </c>
      <c r="W45" s="24">
        <v>0</v>
      </c>
      <c r="X45" s="13">
        <f t="shared" si="179"/>
        <v>0</v>
      </c>
      <c r="Y45" s="4"/>
      <c r="Z45" s="4"/>
      <c r="AA45" s="4">
        <f t="shared" si="180"/>
        <v>0</v>
      </c>
      <c r="AB45" s="24"/>
      <c r="AC45" s="24"/>
      <c r="AD45" s="13">
        <f t="shared" si="181"/>
        <v>0</v>
      </c>
      <c r="AE45" s="4"/>
      <c r="AF45" s="4"/>
      <c r="AG45" s="4">
        <f>SUM(AE45:AF45)</f>
        <v>0</v>
      </c>
      <c r="AH45" s="31">
        <f t="shared" si="189"/>
        <v>18</v>
      </c>
    </row>
    <row r="46" spans="2:34">
      <c r="B46" s="5"/>
      <c r="C46" s="11">
        <v>43</v>
      </c>
      <c r="D46" s="6" t="s">
        <v>193</v>
      </c>
      <c r="E46" s="6" t="s">
        <v>144</v>
      </c>
      <c r="F46" s="22">
        <v>199</v>
      </c>
      <c r="G46" s="41">
        <v>0</v>
      </c>
      <c r="H46" s="41">
        <v>0</v>
      </c>
      <c r="I46" s="13">
        <v>0</v>
      </c>
      <c r="J46" s="24">
        <v>0</v>
      </c>
      <c r="K46" s="24">
        <v>0</v>
      </c>
      <c r="L46" s="13">
        <f t="shared" ref="L46" si="190">SUM(J46:K46)</f>
        <v>0</v>
      </c>
      <c r="M46" s="24">
        <v>0</v>
      </c>
      <c r="N46" s="24">
        <v>0</v>
      </c>
      <c r="O46" s="13">
        <v>0</v>
      </c>
      <c r="P46" s="24">
        <v>0</v>
      </c>
      <c r="Q46" s="24">
        <v>0</v>
      </c>
      <c r="R46" s="13">
        <f>SUM(P46)</f>
        <v>0</v>
      </c>
      <c r="S46" s="24">
        <v>6</v>
      </c>
      <c r="T46" s="24">
        <v>11</v>
      </c>
      <c r="U46" s="13">
        <f t="shared" ref="U46" si="191">SUM(S46:T46)</f>
        <v>17</v>
      </c>
      <c r="V46" s="24">
        <v>0</v>
      </c>
      <c r="W46" s="24">
        <v>0</v>
      </c>
      <c r="X46" s="13">
        <f t="shared" ref="X46" si="192">SUM(V46:W46)</f>
        <v>0</v>
      </c>
      <c r="Y46" s="4"/>
      <c r="Z46" s="4"/>
      <c r="AA46" s="4">
        <f t="shared" ref="AA46" si="193">SUM(Y46:Z46)</f>
        <v>0</v>
      </c>
      <c r="AB46" s="24"/>
      <c r="AC46" s="24"/>
      <c r="AD46" s="13">
        <f t="shared" ref="AD46" si="194">SUM(AB46:AC46)</f>
        <v>0</v>
      </c>
      <c r="AE46" s="4"/>
      <c r="AF46" s="4"/>
      <c r="AG46" s="4"/>
      <c r="AH46" s="31">
        <f t="shared" si="189"/>
        <v>17</v>
      </c>
    </row>
    <row r="47" spans="2:34">
      <c r="B47" s="5"/>
      <c r="C47" s="11">
        <v>44</v>
      </c>
      <c r="D47" s="38" t="s">
        <v>173</v>
      </c>
      <c r="E47" s="38" t="s">
        <v>163</v>
      </c>
      <c r="F47" s="39">
        <v>535</v>
      </c>
      <c r="G47" s="41">
        <v>0</v>
      </c>
      <c r="H47" s="41">
        <v>0</v>
      </c>
      <c r="I47" s="13">
        <v>0</v>
      </c>
      <c r="J47" s="24">
        <v>0</v>
      </c>
      <c r="K47" s="24">
        <v>0</v>
      </c>
      <c r="L47" s="13">
        <f t="shared" si="21"/>
        <v>0</v>
      </c>
      <c r="M47" s="24">
        <v>0</v>
      </c>
      <c r="N47" s="24">
        <v>0</v>
      </c>
      <c r="O47" s="13">
        <v>0</v>
      </c>
      <c r="P47" s="24">
        <v>15</v>
      </c>
      <c r="Q47" s="24">
        <v>0</v>
      </c>
      <c r="R47" s="13">
        <f>SUM(P47)</f>
        <v>15</v>
      </c>
      <c r="S47" s="24">
        <v>0</v>
      </c>
      <c r="T47" s="24">
        <v>0</v>
      </c>
      <c r="U47" s="13">
        <f t="shared" si="178"/>
        <v>0</v>
      </c>
      <c r="V47" s="24">
        <v>0</v>
      </c>
      <c r="W47" s="24">
        <v>0</v>
      </c>
      <c r="X47" s="13">
        <f t="shared" si="179"/>
        <v>0</v>
      </c>
      <c r="Y47" s="4"/>
      <c r="Z47" s="4"/>
      <c r="AA47" s="4">
        <f t="shared" si="180"/>
        <v>0</v>
      </c>
      <c r="AB47" s="24"/>
      <c r="AC47" s="24"/>
      <c r="AD47" s="13">
        <f t="shared" si="181"/>
        <v>0</v>
      </c>
      <c r="AE47" s="4"/>
      <c r="AF47" s="4"/>
      <c r="AG47" s="4"/>
      <c r="AH47" s="31">
        <f t="shared" si="189"/>
        <v>15</v>
      </c>
    </row>
    <row r="48" spans="2:34">
      <c r="B48" s="5"/>
      <c r="C48" s="11">
        <v>45</v>
      </c>
      <c r="D48" s="6" t="s">
        <v>99</v>
      </c>
      <c r="E48" s="6" t="s">
        <v>20</v>
      </c>
      <c r="F48" s="22">
        <v>110</v>
      </c>
      <c r="G48" s="41">
        <v>6</v>
      </c>
      <c r="H48" s="41">
        <v>7</v>
      </c>
      <c r="I48" s="13">
        <f t="shared" ref="I48:I58" si="195">SUM(G48:H48)</f>
        <v>13</v>
      </c>
      <c r="J48" s="24">
        <v>0</v>
      </c>
      <c r="K48" s="24">
        <v>0</v>
      </c>
      <c r="L48" s="13">
        <f t="shared" si="21"/>
        <v>0</v>
      </c>
      <c r="M48" s="24">
        <v>0</v>
      </c>
      <c r="N48" s="24">
        <v>0</v>
      </c>
      <c r="O48" s="13">
        <f t="shared" ref="O48:O58" si="196">SUM(M48:N48)</f>
        <v>0</v>
      </c>
      <c r="P48" s="24">
        <v>0</v>
      </c>
      <c r="Q48" s="24">
        <v>0</v>
      </c>
      <c r="R48" s="13">
        <f t="shared" ref="R48:R58" si="197">SUM(P48:Q48)</f>
        <v>0</v>
      </c>
      <c r="S48" s="24">
        <v>0</v>
      </c>
      <c r="T48" s="24">
        <v>0</v>
      </c>
      <c r="U48" s="13">
        <f t="shared" si="178"/>
        <v>0</v>
      </c>
      <c r="V48" s="24">
        <v>0</v>
      </c>
      <c r="W48" s="24">
        <v>0</v>
      </c>
      <c r="X48" s="13">
        <f t="shared" si="179"/>
        <v>0</v>
      </c>
      <c r="Y48" s="4"/>
      <c r="Z48" s="4"/>
      <c r="AA48" s="4">
        <f t="shared" si="180"/>
        <v>0</v>
      </c>
      <c r="AB48" s="24"/>
      <c r="AC48" s="24"/>
      <c r="AD48" s="13">
        <f t="shared" si="181"/>
        <v>0</v>
      </c>
      <c r="AE48" s="4"/>
      <c r="AF48" s="4"/>
      <c r="AG48" s="4">
        <f t="shared" ref="AG48:AG58" si="198">SUM(AE48:AF48)</f>
        <v>0</v>
      </c>
      <c r="AH48" s="31">
        <f t="shared" si="189"/>
        <v>13</v>
      </c>
    </row>
    <row r="49" spans="2:34">
      <c r="B49" s="5"/>
      <c r="C49" s="11">
        <v>46</v>
      </c>
      <c r="D49" s="38" t="s">
        <v>221</v>
      </c>
      <c r="E49" s="38" t="s">
        <v>30</v>
      </c>
      <c r="F49" s="39">
        <v>446</v>
      </c>
      <c r="G49" s="41">
        <v>0</v>
      </c>
      <c r="H49" s="41">
        <v>0</v>
      </c>
      <c r="I49" s="13">
        <v>0</v>
      </c>
      <c r="J49" s="24">
        <v>0</v>
      </c>
      <c r="K49" s="24">
        <v>0</v>
      </c>
      <c r="L49" s="13">
        <f t="shared" si="21"/>
        <v>0</v>
      </c>
      <c r="M49" s="24">
        <v>0</v>
      </c>
      <c r="N49" s="24">
        <v>0</v>
      </c>
      <c r="O49" s="13">
        <v>0</v>
      </c>
      <c r="P49" s="24">
        <v>0</v>
      </c>
      <c r="Q49" s="24">
        <v>0</v>
      </c>
      <c r="R49" s="13">
        <f>SUM(P49)</f>
        <v>0</v>
      </c>
      <c r="S49" s="24">
        <v>0</v>
      </c>
      <c r="T49" s="24">
        <v>0</v>
      </c>
      <c r="U49" s="13">
        <f t="shared" si="178"/>
        <v>0</v>
      </c>
      <c r="V49" s="24">
        <v>12</v>
      </c>
      <c r="W49" s="24">
        <v>0</v>
      </c>
      <c r="X49" s="13">
        <f t="shared" si="179"/>
        <v>12</v>
      </c>
      <c r="Y49" s="4"/>
      <c r="Z49" s="4"/>
      <c r="AA49" s="4">
        <f t="shared" si="180"/>
        <v>0</v>
      </c>
      <c r="AB49" s="24"/>
      <c r="AC49" s="24"/>
      <c r="AD49" s="13">
        <f t="shared" si="181"/>
        <v>0</v>
      </c>
      <c r="AE49" s="4"/>
      <c r="AF49" s="4"/>
      <c r="AG49" s="4"/>
      <c r="AH49" s="31">
        <f t="shared" si="189"/>
        <v>12</v>
      </c>
    </row>
    <row r="50" spans="2:34">
      <c r="B50" s="5"/>
      <c r="C50" s="11">
        <v>47</v>
      </c>
      <c r="D50" s="38" t="s">
        <v>145</v>
      </c>
      <c r="E50" s="38" t="s">
        <v>5</v>
      </c>
      <c r="F50" s="39">
        <v>1</v>
      </c>
      <c r="G50" s="41">
        <v>0</v>
      </c>
      <c r="H50" s="41">
        <v>0</v>
      </c>
      <c r="I50" s="13">
        <f t="shared" si="195"/>
        <v>0</v>
      </c>
      <c r="J50" s="24">
        <v>2</v>
      </c>
      <c r="K50" s="24">
        <v>2</v>
      </c>
      <c r="L50" s="13">
        <f t="shared" si="21"/>
        <v>4</v>
      </c>
      <c r="M50" s="24">
        <v>3</v>
      </c>
      <c r="N50" s="24">
        <v>4</v>
      </c>
      <c r="O50" s="13">
        <f t="shared" si="196"/>
        <v>7</v>
      </c>
      <c r="P50" s="24">
        <v>0</v>
      </c>
      <c r="Q50" s="24">
        <v>0</v>
      </c>
      <c r="R50" s="13">
        <f t="shared" si="197"/>
        <v>0</v>
      </c>
      <c r="S50" s="24">
        <v>0</v>
      </c>
      <c r="T50" s="24">
        <v>0</v>
      </c>
      <c r="U50" s="13">
        <f t="shared" si="178"/>
        <v>0</v>
      </c>
      <c r="V50" s="24">
        <v>0</v>
      </c>
      <c r="W50" s="24">
        <v>0</v>
      </c>
      <c r="X50" s="13">
        <f t="shared" si="179"/>
        <v>0</v>
      </c>
      <c r="Y50" s="4"/>
      <c r="Z50" s="4"/>
      <c r="AA50" s="4">
        <f t="shared" si="180"/>
        <v>0</v>
      </c>
      <c r="AB50" s="24"/>
      <c r="AC50" s="24"/>
      <c r="AD50" s="13">
        <f t="shared" si="181"/>
        <v>0</v>
      </c>
      <c r="AE50" s="4"/>
      <c r="AF50" s="4"/>
      <c r="AG50" s="4">
        <f t="shared" si="198"/>
        <v>0</v>
      </c>
      <c r="AH50" s="31">
        <f t="shared" si="189"/>
        <v>11</v>
      </c>
    </row>
    <row r="51" spans="2:34">
      <c r="B51" s="5"/>
      <c r="C51" s="11">
        <v>48</v>
      </c>
      <c r="D51" s="38" t="s">
        <v>165</v>
      </c>
      <c r="E51" s="38" t="s">
        <v>56</v>
      </c>
      <c r="F51" s="39">
        <v>57</v>
      </c>
      <c r="G51" s="41">
        <v>0</v>
      </c>
      <c r="H51" s="41">
        <v>0</v>
      </c>
      <c r="I51" s="13">
        <f t="shared" si="195"/>
        <v>0</v>
      </c>
      <c r="J51" s="24">
        <v>0</v>
      </c>
      <c r="K51" s="24">
        <v>0</v>
      </c>
      <c r="L51" s="13">
        <f t="shared" si="21"/>
        <v>0</v>
      </c>
      <c r="M51" s="24">
        <v>5</v>
      </c>
      <c r="N51" s="24">
        <v>5</v>
      </c>
      <c r="O51" s="13">
        <f t="shared" si="196"/>
        <v>10</v>
      </c>
      <c r="P51" s="24">
        <v>0</v>
      </c>
      <c r="Q51" s="24">
        <v>0</v>
      </c>
      <c r="R51" s="13">
        <f t="shared" si="197"/>
        <v>0</v>
      </c>
      <c r="S51" s="24">
        <v>0</v>
      </c>
      <c r="T51" s="24">
        <v>0</v>
      </c>
      <c r="U51" s="13">
        <f t="shared" si="178"/>
        <v>0</v>
      </c>
      <c r="V51" s="24">
        <v>0</v>
      </c>
      <c r="W51" s="24">
        <v>0</v>
      </c>
      <c r="X51" s="13">
        <f t="shared" si="179"/>
        <v>0</v>
      </c>
      <c r="Y51" s="4"/>
      <c r="Z51" s="4"/>
      <c r="AA51" s="4">
        <f t="shared" si="180"/>
        <v>0</v>
      </c>
      <c r="AB51" s="24"/>
      <c r="AC51" s="24"/>
      <c r="AD51" s="13">
        <f t="shared" si="181"/>
        <v>0</v>
      </c>
      <c r="AE51" s="4"/>
      <c r="AF51" s="4"/>
      <c r="AG51" s="4">
        <f t="shared" si="198"/>
        <v>0</v>
      </c>
      <c r="AH51" s="31">
        <f t="shared" si="189"/>
        <v>10</v>
      </c>
    </row>
    <row r="52" spans="2:34">
      <c r="B52" s="5"/>
      <c r="C52" s="11">
        <v>49</v>
      </c>
      <c r="D52" s="38" t="s">
        <v>222</v>
      </c>
      <c r="E52" s="38" t="s">
        <v>33</v>
      </c>
      <c r="F52" s="39">
        <v>97</v>
      </c>
      <c r="G52" s="41">
        <v>0</v>
      </c>
      <c r="H52" s="41">
        <v>0</v>
      </c>
      <c r="I52" s="13">
        <f t="shared" ref="I52" si="199">SUM(G52:H52)</f>
        <v>0</v>
      </c>
      <c r="J52" s="24">
        <v>0</v>
      </c>
      <c r="K52" s="24">
        <v>0</v>
      </c>
      <c r="L52" s="13">
        <f t="shared" ref="L52" si="200">SUM(J52:K52)</f>
        <v>0</v>
      </c>
      <c r="M52" s="24">
        <v>0</v>
      </c>
      <c r="N52" s="24">
        <v>0</v>
      </c>
      <c r="O52" s="13">
        <f t="shared" ref="O52" si="201">SUM(M52:N52)</f>
        <v>0</v>
      </c>
      <c r="P52" s="24">
        <v>0</v>
      </c>
      <c r="Q52" s="24">
        <v>0</v>
      </c>
      <c r="R52" s="13">
        <f t="shared" ref="R52" si="202">SUM(P52:Q52)</f>
        <v>0</v>
      </c>
      <c r="S52" s="24">
        <v>0</v>
      </c>
      <c r="T52" s="24">
        <v>0</v>
      </c>
      <c r="U52" s="13">
        <f t="shared" ref="U52" si="203">SUM(S52:T52)</f>
        <v>0</v>
      </c>
      <c r="V52" s="24">
        <v>2</v>
      </c>
      <c r="W52" s="24">
        <v>6</v>
      </c>
      <c r="X52" s="13">
        <f t="shared" ref="X52" si="204">SUM(V52:W52)</f>
        <v>8</v>
      </c>
      <c r="Y52" s="4"/>
      <c r="Z52" s="4"/>
      <c r="AA52" s="4">
        <f t="shared" ref="AA52" si="205">SUM(Y52:Z52)</f>
        <v>0</v>
      </c>
      <c r="AB52" s="24"/>
      <c r="AC52" s="24"/>
      <c r="AD52" s="13">
        <f t="shared" ref="AD52" si="206">SUM(AB52:AC52)</f>
        <v>0</v>
      </c>
      <c r="AE52" s="4"/>
      <c r="AF52" s="4"/>
      <c r="AG52" s="4">
        <f t="shared" ref="AG52" si="207">SUM(AE52:AF52)</f>
        <v>0</v>
      </c>
      <c r="AH52" s="31">
        <f t="shared" ref="AH52" si="208">SUM(I52,L52,O52,R52,U52,X52,AA52,AD52,AG52)</f>
        <v>8</v>
      </c>
    </row>
    <row r="53" spans="2:34">
      <c r="B53" s="5"/>
      <c r="C53" s="11">
        <v>50</v>
      </c>
      <c r="D53" s="38" t="s">
        <v>206</v>
      </c>
      <c r="E53" s="38" t="s">
        <v>47</v>
      </c>
      <c r="F53" s="39">
        <v>24</v>
      </c>
      <c r="G53" s="41">
        <v>0</v>
      </c>
      <c r="H53" s="41">
        <v>0</v>
      </c>
      <c r="I53" s="13">
        <f t="shared" ref="I53" si="209">SUM(G53:H53)</f>
        <v>0</v>
      </c>
      <c r="J53" s="24">
        <v>0</v>
      </c>
      <c r="K53" s="24">
        <v>0</v>
      </c>
      <c r="L53" s="13">
        <f t="shared" ref="L53" si="210">SUM(J53:K53)</f>
        <v>0</v>
      </c>
      <c r="M53" s="24">
        <v>0</v>
      </c>
      <c r="N53" s="24">
        <v>0</v>
      </c>
      <c r="O53" s="13">
        <f t="shared" ref="O53" si="211">SUM(M53:N53)</f>
        <v>0</v>
      </c>
      <c r="P53" s="24">
        <v>0</v>
      </c>
      <c r="Q53" s="24">
        <v>0</v>
      </c>
      <c r="R53" s="13">
        <f t="shared" ref="R53" si="212">SUM(P53:Q53)</f>
        <v>0</v>
      </c>
      <c r="S53" s="24">
        <v>0</v>
      </c>
      <c r="T53" s="24">
        <v>0</v>
      </c>
      <c r="U53" s="13">
        <f t="shared" ref="U53" si="213">SUM(S53:T53)</f>
        <v>0</v>
      </c>
      <c r="V53" s="24">
        <v>3</v>
      </c>
      <c r="W53" s="24">
        <v>5</v>
      </c>
      <c r="X53" s="13">
        <f t="shared" ref="X53" si="214">SUM(V53:W53)</f>
        <v>8</v>
      </c>
      <c r="Y53" s="4"/>
      <c r="Z53" s="4"/>
      <c r="AA53" s="4">
        <f t="shared" ref="AA53" si="215">SUM(Y53:Z53)</f>
        <v>0</v>
      </c>
      <c r="AB53" s="24"/>
      <c r="AC53" s="24"/>
      <c r="AD53" s="13">
        <f t="shared" ref="AD53" si="216">SUM(AB53:AC53)</f>
        <v>0</v>
      </c>
      <c r="AE53" s="4"/>
      <c r="AF53" s="4"/>
      <c r="AG53" s="4">
        <f t="shared" ref="AG53" si="217">SUM(AE53:AF53)</f>
        <v>0</v>
      </c>
      <c r="AH53" s="31">
        <f t="shared" ref="AH53" si="218">SUM(I53,L53,O53,R53,U53,X53,AA53,AD53,AG53)</f>
        <v>8</v>
      </c>
    </row>
    <row r="54" spans="2:34">
      <c r="B54" s="5"/>
      <c r="C54" s="11">
        <v>51</v>
      </c>
      <c r="D54" s="38" t="s">
        <v>223</v>
      </c>
      <c r="E54" s="38" t="s">
        <v>40</v>
      </c>
      <c r="F54" s="39">
        <v>35</v>
      </c>
      <c r="G54" s="41">
        <v>0</v>
      </c>
      <c r="H54" s="41">
        <v>0</v>
      </c>
      <c r="I54" s="13">
        <f t="shared" ref="I54" si="219">SUM(G54:H54)</f>
        <v>0</v>
      </c>
      <c r="J54" s="24">
        <v>0</v>
      </c>
      <c r="K54" s="24">
        <v>0</v>
      </c>
      <c r="L54" s="13">
        <f t="shared" ref="L54:L55" si="220">SUM(J54:K54)</f>
        <v>0</v>
      </c>
      <c r="M54" s="24">
        <v>0</v>
      </c>
      <c r="N54" s="24">
        <v>0</v>
      </c>
      <c r="O54" s="13">
        <f t="shared" ref="O54" si="221">SUM(M54:N54)</f>
        <v>0</v>
      </c>
      <c r="P54" s="24">
        <v>0</v>
      </c>
      <c r="Q54" s="24">
        <v>0</v>
      </c>
      <c r="R54" s="13">
        <f t="shared" ref="R54" si="222">SUM(P54:Q54)</f>
        <v>0</v>
      </c>
      <c r="S54" s="24">
        <v>0</v>
      </c>
      <c r="T54" s="24">
        <v>0</v>
      </c>
      <c r="U54" s="13">
        <f t="shared" ref="U54:U55" si="223">SUM(S54:T54)</f>
        <v>0</v>
      </c>
      <c r="V54" s="24">
        <v>4</v>
      </c>
      <c r="W54" s="24">
        <v>4</v>
      </c>
      <c r="X54" s="13">
        <f t="shared" ref="X54:X55" si="224">SUM(V54:W54)</f>
        <v>8</v>
      </c>
      <c r="Y54" s="4"/>
      <c r="Z54" s="4"/>
      <c r="AA54" s="4">
        <f t="shared" ref="AA54:AA55" si="225">SUM(Y54:Z54)</f>
        <v>0</v>
      </c>
      <c r="AB54" s="24"/>
      <c r="AC54" s="24"/>
      <c r="AD54" s="13">
        <f t="shared" ref="AD54:AD55" si="226">SUM(AB54:AC54)</f>
        <v>0</v>
      </c>
      <c r="AE54" s="4"/>
      <c r="AF54" s="4"/>
      <c r="AG54" s="4">
        <f t="shared" ref="AG54" si="227">SUM(AE54:AF54)</f>
        <v>0</v>
      </c>
      <c r="AH54" s="31">
        <f t="shared" ref="AH54:AH55" si="228">SUM(I54,L54,O54,R54,U54,X54,AA54,AD54,AG54)</f>
        <v>8</v>
      </c>
    </row>
    <row r="55" spans="2:34">
      <c r="B55" s="5"/>
      <c r="C55" s="11">
        <v>52</v>
      </c>
      <c r="D55" s="38" t="s">
        <v>224</v>
      </c>
      <c r="E55" s="38" t="s">
        <v>144</v>
      </c>
      <c r="F55" s="39">
        <v>22</v>
      </c>
      <c r="G55" s="41">
        <v>0</v>
      </c>
      <c r="H55" s="41">
        <v>0</v>
      </c>
      <c r="I55" s="13">
        <v>0</v>
      </c>
      <c r="J55" s="24">
        <v>0</v>
      </c>
      <c r="K55" s="24">
        <v>0</v>
      </c>
      <c r="L55" s="13">
        <f t="shared" si="220"/>
        <v>0</v>
      </c>
      <c r="M55" s="24">
        <v>0</v>
      </c>
      <c r="N55" s="24">
        <v>0</v>
      </c>
      <c r="O55" s="13">
        <v>0</v>
      </c>
      <c r="P55" s="24">
        <v>0</v>
      </c>
      <c r="Q55" s="24">
        <v>0</v>
      </c>
      <c r="R55" s="13">
        <f>SUM(P55)</f>
        <v>0</v>
      </c>
      <c r="S55" s="24">
        <v>0</v>
      </c>
      <c r="T55" s="24">
        <v>0</v>
      </c>
      <c r="U55" s="13">
        <f t="shared" si="223"/>
        <v>0</v>
      </c>
      <c r="V55" s="24">
        <v>5</v>
      </c>
      <c r="W55" s="24">
        <v>3</v>
      </c>
      <c r="X55" s="13">
        <f t="shared" si="224"/>
        <v>8</v>
      </c>
      <c r="Y55" s="4"/>
      <c r="Z55" s="4"/>
      <c r="AA55" s="4">
        <f t="shared" si="225"/>
        <v>0</v>
      </c>
      <c r="AB55" s="24"/>
      <c r="AC55" s="24"/>
      <c r="AD55" s="13">
        <f t="shared" si="226"/>
        <v>0</v>
      </c>
      <c r="AE55" s="4"/>
      <c r="AF55" s="4"/>
      <c r="AG55" s="4"/>
      <c r="AH55" s="31">
        <f t="shared" si="228"/>
        <v>8</v>
      </c>
    </row>
    <row r="56" spans="2:34">
      <c r="B56" s="5"/>
      <c r="C56" s="11">
        <v>53</v>
      </c>
      <c r="D56" s="6" t="s">
        <v>142</v>
      </c>
      <c r="E56" s="6" t="s">
        <v>47</v>
      </c>
      <c r="F56" s="22">
        <v>144</v>
      </c>
      <c r="G56" s="41">
        <v>0</v>
      </c>
      <c r="H56" s="41">
        <v>0</v>
      </c>
      <c r="I56" s="13">
        <f t="shared" si="195"/>
        <v>0</v>
      </c>
      <c r="J56" s="24">
        <v>4</v>
      </c>
      <c r="K56" s="24">
        <v>4</v>
      </c>
      <c r="L56" s="13">
        <f t="shared" si="21"/>
        <v>8</v>
      </c>
      <c r="M56" s="24">
        <v>0</v>
      </c>
      <c r="N56" s="24">
        <v>0</v>
      </c>
      <c r="O56" s="13">
        <f t="shared" si="196"/>
        <v>0</v>
      </c>
      <c r="P56" s="24">
        <v>0</v>
      </c>
      <c r="Q56" s="24">
        <v>0</v>
      </c>
      <c r="R56" s="13">
        <f t="shared" si="197"/>
        <v>0</v>
      </c>
      <c r="S56" s="24">
        <v>0</v>
      </c>
      <c r="T56" s="24">
        <v>0</v>
      </c>
      <c r="U56" s="13">
        <f t="shared" si="178"/>
        <v>0</v>
      </c>
      <c r="V56" s="24">
        <v>0</v>
      </c>
      <c r="W56" s="24">
        <v>0</v>
      </c>
      <c r="X56" s="13">
        <f t="shared" si="179"/>
        <v>0</v>
      </c>
      <c r="Y56" s="4"/>
      <c r="Z56" s="4"/>
      <c r="AA56" s="4">
        <f t="shared" si="180"/>
        <v>0</v>
      </c>
      <c r="AB56" s="24"/>
      <c r="AC56" s="24"/>
      <c r="AD56" s="13">
        <f t="shared" si="181"/>
        <v>0</v>
      </c>
      <c r="AE56" s="4"/>
      <c r="AF56" s="4"/>
      <c r="AG56" s="4">
        <f t="shared" si="198"/>
        <v>0</v>
      </c>
      <c r="AH56" s="31">
        <f t="shared" si="189"/>
        <v>8</v>
      </c>
    </row>
    <row r="57" spans="2:34">
      <c r="B57" s="5"/>
      <c r="C57" s="11">
        <v>54</v>
      </c>
      <c r="D57" s="28" t="s">
        <v>167</v>
      </c>
      <c r="E57" s="6" t="s">
        <v>168</v>
      </c>
      <c r="F57" s="22">
        <v>19</v>
      </c>
      <c r="G57" s="41">
        <v>0</v>
      </c>
      <c r="H57" s="41">
        <v>0</v>
      </c>
      <c r="I57" s="13">
        <f t="shared" si="195"/>
        <v>0</v>
      </c>
      <c r="J57" s="24">
        <v>0</v>
      </c>
      <c r="K57" s="24">
        <v>0</v>
      </c>
      <c r="L57" s="13">
        <f t="shared" si="21"/>
        <v>0</v>
      </c>
      <c r="M57" s="24">
        <v>4</v>
      </c>
      <c r="N57" s="24">
        <v>3</v>
      </c>
      <c r="O57" s="13">
        <f t="shared" si="196"/>
        <v>7</v>
      </c>
      <c r="P57" s="24">
        <v>0</v>
      </c>
      <c r="Q57" s="24">
        <v>0</v>
      </c>
      <c r="R57" s="13">
        <f t="shared" si="197"/>
        <v>0</v>
      </c>
      <c r="S57" s="24">
        <v>0</v>
      </c>
      <c r="T57" s="24">
        <v>0</v>
      </c>
      <c r="U57" s="13">
        <f t="shared" si="178"/>
        <v>0</v>
      </c>
      <c r="V57" s="24">
        <v>0</v>
      </c>
      <c r="W57" s="24">
        <v>0</v>
      </c>
      <c r="X57" s="13">
        <f t="shared" si="179"/>
        <v>0</v>
      </c>
      <c r="Y57" s="4"/>
      <c r="Z57" s="4"/>
      <c r="AA57" s="4">
        <f t="shared" si="180"/>
        <v>0</v>
      </c>
      <c r="AB57" s="24"/>
      <c r="AC57" s="24"/>
      <c r="AD57" s="13">
        <f t="shared" si="181"/>
        <v>0</v>
      </c>
      <c r="AE57" s="4"/>
      <c r="AF57" s="4"/>
      <c r="AG57" s="4">
        <f t="shared" si="198"/>
        <v>0</v>
      </c>
      <c r="AH57" s="31">
        <f t="shared" si="189"/>
        <v>7</v>
      </c>
    </row>
    <row r="58" spans="2:34">
      <c r="B58" s="5"/>
      <c r="C58" s="11">
        <v>55</v>
      </c>
      <c r="D58" s="6" t="s">
        <v>87</v>
      </c>
      <c r="E58" s="6" t="s">
        <v>67</v>
      </c>
      <c r="F58" s="22">
        <v>1</v>
      </c>
      <c r="G58" s="41">
        <v>5</v>
      </c>
      <c r="H58" s="41">
        <v>0</v>
      </c>
      <c r="I58" s="13">
        <f t="shared" si="195"/>
        <v>5</v>
      </c>
      <c r="J58" s="24">
        <v>0</v>
      </c>
      <c r="K58" s="24">
        <v>0</v>
      </c>
      <c r="L58" s="13">
        <f t="shared" si="21"/>
        <v>0</v>
      </c>
      <c r="M58" s="24">
        <v>0</v>
      </c>
      <c r="N58" s="24">
        <v>0</v>
      </c>
      <c r="O58" s="13">
        <f t="shared" si="196"/>
        <v>0</v>
      </c>
      <c r="P58" s="24">
        <v>1</v>
      </c>
      <c r="Q58" s="24">
        <v>0</v>
      </c>
      <c r="R58" s="13">
        <f t="shared" si="197"/>
        <v>1</v>
      </c>
      <c r="S58" s="24">
        <v>0</v>
      </c>
      <c r="T58" s="24">
        <v>0</v>
      </c>
      <c r="U58" s="13">
        <f t="shared" si="178"/>
        <v>0</v>
      </c>
      <c r="V58" s="24">
        <v>0</v>
      </c>
      <c r="W58" s="24">
        <v>0</v>
      </c>
      <c r="X58" s="13">
        <f t="shared" si="179"/>
        <v>0</v>
      </c>
      <c r="Y58" s="4"/>
      <c r="Z58" s="4"/>
      <c r="AA58" s="4">
        <f t="shared" si="180"/>
        <v>0</v>
      </c>
      <c r="AB58" s="24"/>
      <c r="AC58" s="24"/>
      <c r="AD58" s="13">
        <f t="shared" si="181"/>
        <v>0</v>
      </c>
      <c r="AE58" s="4"/>
      <c r="AF58" s="4"/>
      <c r="AG58" s="4">
        <f t="shared" si="198"/>
        <v>0</v>
      </c>
      <c r="AH58" s="31">
        <f t="shared" si="189"/>
        <v>6</v>
      </c>
    </row>
    <row r="59" spans="2:34">
      <c r="B59" s="5"/>
      <c r="C59" s="11">
        <v>56</v>
      </c>
      <c r="D59" s="6" t="s">
        <v>176</v>
      </c>
      <c r="E59" s="6" t="s">
        <v>25</v>
      </c>
      <c r="F59" s="22">
        <v>18</v>
      </c>
      <c r="G59" s="41">
        <v>0</v>
      </c>
      <c r="H59" s="41">
        <v>0</v>
      </c>
      <c r="I59" s="13">
        <v>0</v>
      </c>
      <c r="J59" s="24">
        <v>0</v>
      </c>
      <c r="K59" s="24">
        <v>0</v>
      </c>
      <c r="L59" s="13">
        <f t="shared" si="21"/>
        <v>0</v>
      </c>
      <c r="M59" s="24">
        <v>0</v>
      </c>
      <c r="N59" s="24">
        <v>0</v>
      </c>
      <c r="O59" s="13">
        <v>0</v>
      </c>
      <c r="P59" s="24">
        <v>4</v>
      </c>
      <c r="Q59" s="24">
        <v>0</v>
      </c>
      <c r="R59" s="13">
        <v>4</v>
      </c>
      <c r="S59" s="24">
        <v>0</v>
      </c>
      <c r="T59" s="24">
        <v>0</v>
      </c>
      <c r="U59" s="13">
        <f t="shared" si="178"/>
        <v>0</v>
      </c>
      <c r="V59" s="24">
        <v>0</v>
      </c>
      <c r="W59" s="24">
        <v>0</v>
      </c>
      <c r="X59" s="13">
        <f t="shared" si="179"/>
        <v>0</v>
      </c>
      <c r="Y59" s="4"/>
      <c r="Z59" s="4"/>
      <c r="AA59" s="4">
        <f t="shared" si="180"/>
        <v>0</v>
      </c>
      <c r="AB59" s="24"/>
      <c r="AC59" s="24"/>
      <c r="AD59" s="13">
        <f t="shared" si="181"/>
        <v>0</v>
      </c>
      <c r="AE59" s="4"/>
      <c r="AF59" s="4"/>
      <c r="AG59" s="4"/>
      <c r="AH59" s="31">
        <f t="shared" si="189"/>
        <v>4</v>
      </c>
    </row>
    <row r="60" spans="2:34">
      <c r="B60" s="5"/>
      <c r="C60" s="11">
        <v>57</v>
      </c>
      <c r="D60" s="6" t="s">
        <v>39</v>
      </c>
      <c r="E60" s="6" t="s">
        <v>26</v>
      </c>
      <c r="F60" s="22">
        <v>31</v>
      </c>
      <c r="G60" s="41">
        <v>0</v>
      </c>
      <c r="H60" s="41">
        <v>0</v>
      </c>
      <c r="I60" s="13">
        <v>0</v>
      </c>
      <c r="J60" s="24">
        <v>0</v>
      </c>
      <c r="K60" s="24">
        <v>0</v>
      </c>
      <c r="L60" s="13">
        <f t="shared" si="21"/>
        <v>0</v>
      </c>
      <c r="M60" s="24">
        <v>0</v>
      </c>
      <c r="N60" s="24">
        <v>0</v>
      </c>
      <c r="O60" s="13">
        <v>0</v>
      </c>
      <c r="P60" s="24">
        <v>2</v>
      </c>
      <c r="Q60" s="24">
        <v>0</v>
      </c>
      <c r="R60" s="13">
        <v>2</v>
      </c>
      <c r="S60" s="24">
        <v>0</v>
      </c>
      <c r="T60" s="24">
        <v>0</v>
      </c>
      <c r="U60" s="13">
        <f t="shared" si="178"/>
        <v>0</v>
      </c>
      <c r="V60" s="24">
        <v>0</v>
      </c>
      <c r="W60" s="24">
        <v>0</v>
      </c>
      <c r="X60" s="13">
        <f t="shared" si="179"/>
        <v>0</v>
      </c>
      <c r="Y60" s="4"/>
      <c r="Z60" s="4"/>
      <c r="AA60" s="4">
        <f t="shared" si="180"/>
        <v>0</v>
      </c>
      <c r="AB60" s="24"/>
      <c r="AC60" s="24"/>
      <c r="AD60" s="13">
        <f t="shared" si="181"/>
        <v>0</v>
      </c>
      <c r="AE60" s="4"/>
      <c r="AF60" s="4"/>
      <c r="AG60" s="4"/>
      <c r="AH60" s="31">
        <f t="shared" si="189"/>
        <v>2</v>
      </c>
    </row>
    <row r="61" spans="2:34">
      <c r="B61" s="5"/>
      <c r="C61" s="11"/>
      <c r="D61" s="6"/>
      <c r="E61" s="6"/>
      <c r="F61" s="22"/>
      <c r="G61" s="41"/>
      <c r="H61" s="41"/>
      <c r="I61" s="13"/>
      <c r="J61" s="24"/>
      <c r="K61" s="24"/>
      <c r="L61" s="13"/>
      <c r="M61" s="24"/>
      <c r="N61" s="24"/>
      <c r="O61" s="13"/>
      <c r="P61" s="24"/>
      <c r="Q61" s="24"/>
      <c r="R61" s="13"/>
      <c r="S61" s="24"/>
      <c r="T61" s="24"/>
      <c r="U61" s="13"/>
      <c r="V61" s="24"/>
      <c r="W61" s="24"/>
      <c r="X61" s="13"/>
      <c r="Y61" s="4"/>
      <c r="Z61" s="4"/>
      <c r="AA61" s="4"/>
      <c r="AB61" s="24"/>
      <c r="AC61" s="24"/>
      <c r="AD61" s="13"/>
      <c r="AE61" s="4"/>
      <c r="AF61" s="4"/>
      <c r="AG61" s="4"/>
      <c r="AH61" s="31"/>
    </row>
    <row r="62" spans="2:34">
      <c r="B62" s="5"/>
      <c r="C62" s="11"/>
      <c r="D62" s="6"/>
      <c r="E62" s="6"/>
      <c r="F62" s="22"/>
      <c r="G62" s="7"/>
      <c r="H62" s="7"/>
      <c r="I62" s="13"/>
      <c r="J62" s="24"/>
      <c r="K62" s="24"/>
      <c r="L62" s="13"/>
      <c r="M62" s="24"/>
      <c r="N62" s="24"/>
      <c r="O62" s="13"/>
      <c r="P62" s="24"/>
      <c r="Q62" s="24"/>
      <c r="R62" s="13"/>
      <c r="S62" s="24"/>
      <c r="T62" s="24"/>
      <c r="U62" s="13"/>
      <c r="V62" s="24"/>
      <c r="W62" s="24"/>
      <c r="X62" s="13"/>
      <c r="Y62" s="4"/>
      <c r="Z62" s="4"/>
      <c r="AA62" s="4"/>
      <c r="AB62" s="24"/>
      <c r="AC62" s="24"/>
      <c r="AD62" s="13"/>
      <c r="AE62" s="4"/>
      <c r="AF62" s="4"/>
      <c r="AG62" s="4"/>
      <c r="AH62" s="31"/>
    </row>
    <row r="63" spans="2:34">
      <c r="B63" s="5"/>
      <c r="C63" s="11"/>
      <c r="D63" s="26"/>
      <c r="E63" s="26"/>
      <c r="F63" s="22"/>
      <c r="G63" s="21"/>
      <c r="H63" s="21"/>
      <c r="I63" s="27"/>
      <c r="J63" s="21"/>
      <c r="K63" s="21"/>
      <c r="L63" s="27"/>
      <c r="M63" s="21"/>
      <c r="N63" s="21"/>
      <c r="O63" s="13"/>
      <c r="P63" s="24"/>
      <c r="Q63" s="24"/>
      <c r="R63" s="13"/>
      <c r="S63" s="24"/>
      <c r="T63" s="24"/>
      <c r="U63" s="13"/>
      <c r="V63" s="24"/>
      <c r="W63" s="24"/>
      <c r="X63" s="13"/>
      <c r="Y63" s="4"/>
      <c r="Z63" s="4"/>
      <c r="AA63" s="4"/>
      <c r="AB63" s="24"/>
      <c r="AC63" s="24"/>
      <c r="AD63" s="13"/>
      <c r="AE63" s="4"/>
      <c r="AF63" s="4"/>
      <c r="AG63" s="4"/>
      <c r="AH63" s="31"/>
    </row>
    <row r="64" spans="2:34">
      <c r="B64" s="5"/>
      <c r="C64" s="11"/>
      <c r="D64" s="26"/>
      <c r="E64" s="26"/>
      <c r="F64" s="22"/>
      <c r="G64" s="21"/>
      <c r="H64" s="21"/>
      <c r="I64" s="27"/>
      <c r="J64" s="21"/>
      <c r="K64" s="21"/>
      <c r="L64" s="13"/>
      <c r="M64" s="21"/>
      <c r="N64" s="21"/>
      <c r="O64" s="13"/>
      <c r="P64" s="24"/>
      <c r="Q64" s="24"/>
      <c r="R64" s="13"/>
      <c r="S64" s="24"/>
      <c r="T64" s="24"/>
      <c r="U64" s="13"/>
      <c r="V64" s="24"/>
      <c r="W64" s="24"/>
      <c r="X64" s="13"/>
      <c r="Y64" s="4"/>
      <c r="Z64" s="4"/>
      <c r="AA64" s="4"/>
      <c r="AB64" s="24"/>
      <c r="AC64" s="24"/>
      <c r="AD64" s="13"/>
      <c r="AE64" s="4"/>
      <c r="AF64" s="4"/>
      <c r="AG64" s="4"/>
      <c r="AH64" s="31"/>
    </row>
    <row r="65" spans="2:34">
      <c r="B65" s="5"/>
      <c r="C65" s="11"/>
      <c r="D65" s="26"/>
      <c r="E65" s="26"/>
      <c r="F65" s="22"/>
      <c r="G65" s="21"/>
      <c r="H65" s="21"/>
      <c r="I65" s="27"/>
      <c r="J65" s="21"/>
      <c r="K65" s="21"/>
      <c r="L65" s="13"/>
      <c r="M65" s="21"/>
      <c r="N65" s="21"/>
      <c r="O65" s="13"/>
      <c r="P65" s="24"/>
      <c r="Q65" s="24"/>
      <c r="R65" s="13"/>
      <c r="S65" s="24"/>
      <c r="T65" s="24"/>
      <c r="U65" s="13"/>
      <c r="V65" s="24"/>
      <c r="W65" s="24"/>
      <c r="X65" s="13"/>
      <c r="Y65" s="4"/>
      <c r="Z65" s="4"/>
      <c r="AA65" s="4"/>
      <c r="AB65" s="24"/>
      <c r="AC65" s="24"/>
      <c r="AD65" s="13"/>
      <c r="AE65" s="4"/>
      <c r="AF65" s="4"/>
      <c r="AG65" s="4"/>
      <c r="AH65" s="31"/>
    </row>
    <row r="66" spans="2:34">
      <c r="B66" s="5"/>
      <c r="C66" s="11"/>
      <c r="D66" s="4"/>
      <c r="E66" s="4"/>
      <c r="F66" s="22"/>
      <c r="G66" s="21"/>
      <c r="H66" s="21"/>
      <c r="I66" s="13"/>
      <c r="J66" s="21"/>
      <c r="K66" s="21"/>
      <c r="L66" s="13"/>
      <c r="M66" s="21"/>
      <c r="N66" s="21"/>
      <c r="O66" s="13"/>
      <c r="P66" s="24"/>
      <c r="Q66" s="4"/>
      <c r="R66" s="13"/>
      <c r="S66" s="24"/>
      <c r="T66" s="24"/>
      <c r="U66" s="13"/>
      <c r="V66" s="24"/>
      <c r="W66" s="24"/>
      <c r="X66" s="13"/>
      <c r="Y66" s="4"/>
      <c r="Z66" s="4"/>
      <c r="AA66" s="4"/>
      <c r="AB66" s="24"/>
      <c r="AC66" s="24"/>
      <c r="AD66" s="13"/>
      <c r="AE66" s="4"/>
      <c r="AF66" s="4"/>
      <c r="AG66" s="4"/>
      <c r="AH66" s="31"/>
    </row>
    <row r="67" spans="2:34" ht="15.75" thickBot="1">
      <c r="B67" s="10"/>
      <c r="C67" s="12"/>
      <c r="D67" s="8"/>
      <c r="E67" s="8"/>
      <c r="F67" s="9"/>
      <c r="G67" s="8"/>
      <c r="H67" s="8"/>
      <c r="I67" s="12"/>
      <c r="J67" s="8"/>
      <c r="K67" s="8"/>
      <c r="L67" s="12"/>
      <c r="M67" s="8"/>
      <c r="N67" s="8"/>
      <c r="O67" s="12"/>
      <c r="P67" s="8"/>
      <c r="Q67" s="8"/>
      <c r="R67" s="12"/>
      <c r="S67" s="8"/>
      <c r="T67" s="8"/>
      <c r="U67" s="12"/>
      <c r="V67" s="8"/>
      <c r="W67" s="8"/>
      <c r="X67" s="12"/>
      <c r="Y67" s="8"/>
      <c r="Z67" s="8"/>
      <c r="AA67" s="8"/>
      <c r="AB67" s="8"/>
      <c r="AC67" s="8"/>
      <c r="AD67" s="12"/>
      <c r="AE67" s="8"/>
      <c r="AF67" s="8"/>
      <c r="AG67" s="8"/>
      <c r="AH67" s="32"/>
    </row>
  </sheetData>
  <sortState ref="D4:AH45">
    <sortCondition descending="1" ref="AH45"/>
  </sortState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AH31"/>
  <sheetViews>
    <sheetView workbookViewId="0">
      <selection activeCell="U3" sqref="U3"/>
    </sheetView>
  </sheetViews>
  <sheetFormatPr defaultRowHeight="15"/>
  <cols>
    <col min="1" max="1" width="4" customWidth="1"/>
    <col min="2" max="2" width="3.5703125" customWidth="1"/>
    <col min="3" max="3" width="3.42578125" customWidth="1"/>
    <col min="4" max="4" width="10.42578125" customWidth="1"/>
    <col min="5" max="5" width="8.42578125" customWidth="1"/>
    <col min="6" max="9" width="4.28515625" customWidth="1"/>
    <col min="10" max="12" width="4.28515625" hidden="1" customWidth="1"/>
    <col min="13" max="24" width="4.28515625" customWidth="1"/>
    <col min="25" max="27" width="4.28515625" hidden="1" customWidth="1"/>
    <col min="28" max="30" width="4.28515625" customWidth="1"/>
    <col min="31" max="33" width="4.28515625" hidden="1" customWidth="1"/>
    <col min="34" max="34" width="4.28515625" customWidth="1"/>
  </cols>
  <sheetData>
    <row r="1" spans="2:34"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2:34" ht="31.5">
      <c r="B2" s="85" t="s">
        <v>136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</row>
    <row r="3" spans="2:34" ht="120" customHeight="1" thickBot="1">
      <c r="B3" s="23" t="s">
        <v>44</v>
      </c>
      <c r="C3" s="14" t="s">
        <v>0</v>
      </c>
      <c r="D3" s="15" t="s">
        <v>2</v>
      </c>
      <c r="E3" s="15" t="s">
        <v>1</v>
      </c>
      <c r="F3" s="16" t="s">
        <v>3</v>
      </c>
      <c r="G3" s="15" t="s">
        <v>9</v>
      </c>
      <c r="H3" s="15" t="s">
        <v>10</v>
      </c>
      <c r="I3" s="14" t="s">
        <v>70</v>
      </c>
      <c r="J3" s="15" t="s">
        <v>9</v>
      </c>
      <c r="K3" s="15" t="s">
        <v>10</v>
      </c>
      <c r="L3" s="14" t="s">
        <v>71</v>
      </c>
      <c r="M3" s="15" t="s">
        <v>9</v>
      </c>
      <c r="N3" s="15" t="s">
        <v>10</v>
      </c>
      <c r="O3" s="14" t="s">
        <v>72</v>
      </c>
      <c r="P3" s="15" t="s">
        <v>9</v>
      </c>
      <c r="Q3" s="15" t="s">
        <v>10</v>
      </c>
      <c r="R3" s="14" t="s">
        <v>108</v>
      </c>
      <c r="S3" s="15" t="s">
        <v>9</v>
      </c>
      <c r="T3" s="15" t="s">
        <v>10</v>
      </c>
      <c r="U3" s="44" t="s">
        <v>177</v>
      </c>
      <c r="V3" s="15" t="s">
        <v>9</v>
      </c>
      <c r="W3" s="15" t="s">
        <v>10</v>
      </c>
      <c r="X3" s="14" t="s">
        <v>73</v>
      </c>
      <c r="Y3" s="15" t="s">
        <v>9</v>
      </c>
      <c r="Z3" s="15" t="s">
        <v>10</v>
      </c>
      <c r="AA3" s="17" t="s">
        <v>66</v>
      </c>
      <c r="AB3" s="15" t="s">
        <v>9</v>
      </c>
      <c r="AC3" s="15" t="s">
        <v>10</v>
      </c>
      <c r="AD3" s="14"/>
      <c r="AE3" s="15" t="s">
        <v>9</v>
      </c>
      <c r="AF3" s="15" t="s">
        <v>10</v>
      </c>
      <c r="AG3" s="17"/>
      <c r="AH3" s="29" t="s">
        <v>4</v>
      </c>
    </row>
    <row r="4" spans="2:34">
      <c r="B4" s="18">
        <v>25</v>
      </c>
      <c r="C4" s="33">
        <v>1</v>
      </c>
      <c r="D4" s="34" t="s">
        <v>104</v>
      </c>
      <c r="E4" s="35" t="s">
        <v>56</v>
      </c>
      <c r="F4" s="36">
        <v>200</v>
      </c>
      <c r="G4" s="19">
        <v>25</v>
      </c>
      <c r="H4" s="19">
        <v>25</v>
      </c>
      <c r="I4" s="20">
        <f t="shared" ref="I4:I6" si="0">SUM(G4:H4)</f>
        <v>50</v>
      </c>
      <c r="J4" s="25"/>
      <c r="K4" s="25"/>
      <c r="L4" s="20">
        <f t="shared" ref="L4:L6" si="1">SUM(J4:K4)</f>
        <v>0</v>
      </c>
      <c r="M4" s="25"/>
      <c r="N4" s="25"/>
      <c r="O4" s="20">
        <f t="shared" ref="O4:O6" si="2">SUM(M4:N4)</f>
        <v>0</v>
      </c>
      <c r="P4" s="25"/>
      <c r="Q4" s="25"/>
      <c r="R4" s="20">
        <f t="shared" ref="R4:R6" si="3">SUM(P4:Q4)</f>
        <v>0</v>
      </c>
      <c r="S4" s="25"/>
      <c r="T4" s="25"/>
      <c r="U4" s="20">
        <f t="shared" ref="U4:U6" si="4">SUM(S4:T4)</f>
        <v>0</v>
      </c>
      <c r="V4" s="2"/>
      <c r="W4" s="2"/>
      <c r="X4" s="20">
        <f t="shared" ref="X4:X6" si="5">SUM(V4:W4)</f>
        <v>0</v>
      </c>
      <c r="Y4" s="2"/>
      <c r="Z4" s="2"/>
      <c r="AA4" s="2">
        <f t="shared" ref="AA4:AA6" si="6">SUM(Y4:Z4)</f>
        <v>0</v>
      </c>
      <c r="AB4" s="2"/>
      <c r="AC4" s="2"/>
      <c r="AD4" s="20">
        <f t="shared" ref="AD4:AD6" si="7">SUM(AB4:AC4)</f>
        <v>0</v>
      </c>
      <c r="AE4" s="2"/>
      <c r="AF4" s="2"/>
      <c r="AG4" s="2">
        <f t="shared" ref="AG4:AG6" si="8">SUM(AE4:AF4)</f>
        <v>0</v>
      </c>
      <c r="AH4" s="30">
        <f t="shared" ref="AH4:AH8" si="9">SUM(I4,L4,O4,R4,U4,X4,AA4,AD4,AG4)</f>
        <v>50</v>
      </c>
    </row>
    <row r="5" spans="2:34">
      <c r="B5" s="5">
        <v>22</v>
      </c>
      <c r="C5" s="37">
        <v>2</v>
      </c>
      <c r="D5" s="38" t="s">
        <v>50</v>
      </c>
      <c r="E5" s="38" t="s">
        <v>34</v>
      </c>
      <c r="F5" s="39">
        <v>49</v>
      </c>
      <c r="G5" s="41">
        <v>22</v>
      </c>
      <c r="H5" s="41">
        <v>22</v>
      </c>
      <c r="I5" s="13">
        <f t="shared" si="0"/>
        <v>44</v>
      </c>
      <c r="J5" s="24"/>
      <c r="K5" s="24"/>
      <c r="L5" s="13">
        <f t="shared" si="1"/>
        <v>0</v>
      </c>
      <c r="M5" s="24"/>
      <c r="N5" s="24"/>
      <c r="O5" s="13">
        <f t="shared" si="2"/>
        <v>0</v>
      </c>
      <c r="P5" s="24"/>
      <c r="Q5" s="24"/>
      <c r="R5" s="13">
        <f t="shared" si="3"/>
        <v>0</v>
      </c>
      <c r="S5" s="24"/>
      <c r="T5" s="24"/>
      <c r="U5" s="13">
        <f t="shared" si="4"/>
        <v>0</v>
      </c>
      <c r="V5" s="24"/>
      <c r="W5" s="24"/>
      <c r="X5" s="13">
        <f t="shared" si="5"/>
        <v>0</v>
      </c>
      <c r="Y5" s="4"/>
      <c r="Z5" s="4"/>
      <c r="AA5" s="4">
        <f t="shared" si="6"/>
        <v>0</v>
      </c>
      <c r="AB5" s="4"/>
      <c r="AC5" s="4"/>
      <c r="AD5" s="13">
        <f t="shared" si="7"/>
        <v>0</v>
      </c>
      <c r="AE5" s="4"/>
      <c r="AF5" s="4"/>
      <c r="AG5" s="4">
        <f t="shared" si="8"/>
        <v>0</v>
      </c>
      <c r="AH5" s="31">
        <f t="shared" si="9"/>
        <v>44</v>
      </c>
    </row>
    <row r="6" spans="2:34">
      <c r="B6" s="5">
        <v>20</v>
      </c>
      <c r="C6" s="37">
        <v>3</v>
      </c>
      <c r="D6" s="38" t="s">
        <v>61</v>
      </c>
      <c r="E6" s="38" t="s">
        <v>24</v>
      </c>
      <c r="F6" s="39">
        <v>407</v>
      </c>
      <c r="G6" s="41">
        <v>20</v>
      </c>
      <c r="H6" s="41">
        <v>20</v>
      </c>
      <c r="I6" s="13">
        <f t="shared" si="0"/>
        <v>40</v>
      </c>
      <c r="J6" s="24"/>
      <c r="K6" s="24"/>
      <c r="L6" s="13">
        <f t="shared" si="1"/>
        <v>0</v>
      </c>
      <c r="M6" s="24"/>
      <c r="N6" s="24"/>
      <c r="O6" s="13">
        <f t="shared" si="2"/>
        <v>0</v>
      </c>
      <c r="P6" s="24"/>
      <c r="Q6" s="24"/>
      <c r="R6" s="13">
        <f t="shared" si="3"/>
        <v>0</v>
      </c>
      <c r="S6" s="24"/>
      <c r="T6" s="24"/>
      <c r="U6" s="13">
        <f t="shared" si="4"/>
        <v>0</v>
      </c>
      <c r="V6" s="24"/>
      <c r="W6" s="24"/>
      <c r="X6" s="13">
        <f t="shared" si="5"/>
        <v>0</v>
      </c>
      <c r="Y6" s="4"/>
      <c r="Z6" s="4"/>
      <c r="AA6" s="4">
        <f t="shared" si="6"/>
        <v>0</v>
      </c>
      <c r="AB6" s="4"/>
      <c r="AC6" s="4"/>
      <c r="AD6" s="13">
        <f t="shared" si="7"/>
        <v>0</v>
      </c>
      <c r="AE6" s="4"/>
      <c r="AF6" s="4"/>
      <c r="AG6" s="4">
        <f t="shared" si="8"/>
        <v>0</v>
      </c>
      <c r="AH6" s="31">
        <f t="shared" si="9"/>
        <v>40</v>
      </c>
    </row>
    <row r="7" spans="2:34">
      <c r="B7" s="5">
        <v>18</v>
      </c>
      <c r="C7" s="37">
        <v>4</v>
      </c>
      <c r="D7" s="40" t="s">
        <v>61</v>
      </c>
      <c r="E7" s="38" t="s">
        <v>5</v>
      </c>
      <c r="F7" s="39">
        <v>408</v>
      </c>
      <c r="G7" s="41">
        <v>18</v>
      </c>
      <c r="H7" s="41">
        <v>16</v>
      </c>
      <c r="I7" s="13">
        <f>SUM(G7:H7)</f>
        <v>34</v>
      </c>
      <c r="J7" s="24"/>
      <c r="K7" s="24"/>
      <c r="L7" s="13">
        <f>SUM(J7:K7)</f>
        <v>0</v>
      </c>
      <c r="M7" s="24"/>
      <c r="N7" s="24"/>
      <c r="O7" s="13">
        <f>SUM(M7:N7)</f>
        <v>0</v>
      </c>
      <c r="P7" s="24"/>
      <c r="Q7" s="24"/>
      <c r="R7" s="13">
        <f>SUM(P7:Q7)</f>
        <v>0</v>
      </c>
      <c r="S7" s="24"/>
      <c r="T7" s="24"/>
      <c r="U7" s="13">
        <f>SUM(S7:T7)</f>
        <v>0</v>
      </c>
      <c r="V7" s="24"/>
      <c r="W7" s="24"/>
      <c r="X7" s="13">
        <f>SUM(V7:W7)</f>
        <v>0</v>
      </c>
      <c r="Y7" s="4"/>
      <c r="Z7" s="4"/>
      <c r="AA7" s="4">
        <f>SUM(Y7:Z7)</f>
        <v>0</v>
      </c>
      <c r="AB7" s="4"/>
      <c r="AC7" s="4"/>
      <c r="AD7" s="13">
        <f>SUM(AB7:AC7)</f>
        <v>0</v>
      </c>
      <c r="AE7" s="4"/>
      <c r="AF7" s="4"/>
      <c r="AG7" s="4">
        <f>SUM(AE7:AF7)</f>
        <v>0</v>
      </c>
      <c r="AH7" s="31">
        <f t="shared" si="9"/>
        <v>34</v>
      </c>
    </row>
    <row r="8" spans="2:34">
      <c r="B8" s="5">
        <v>16</v>
      </c>
      <c r="C8" s="37">
        <v>5</v>
      </c>
      <c r="D8" s="38" t="s">
        <v>51</v>
      </c>
      <c r="E8" s="38" t="s">
        <v>40</v>
      </c>
      <c r="F8" s="39">
        <v>13</v>
      </c>
      <c r="G8" s="41">
        <v>15</v>
      </c>
      <c r="H8" s="41">
        <v>18</v>
      </c>
      <c r="I8" s="13">
        <f t="shared" ref="I8:I13" si="10">SUM(G8:H8)</f>
        <v>33</v>
      </c>
      <c r="J8" s="24"/>
      <c r="K8" s="24"/>
      <c r="L8" s="13">
        <f t="shared" ref="L8" si="11">SUM(J8:K8)</f>
        <v>0</v>
      </c>
      <c r="M8" s="24"/>
      <c r="N8" s="24"/>
      <c r="O8" s="13">
        <f t="shared" ref="O8" si="12">SUM(M8:N8)</f>
        <v>0</v>
      </c>
      <c r="P8" s="24"/>
      <c r="Q8" s="24"/>
      <c r="R8" s="13">
        <f t="shared" ref="R8" si="13">SUM(P8:Q8)</f>
        <v>0</v>
      </c>
      <c r="S8" s="24"/>
      <c r="T8" s="24"/>
      <c r="U8" s="13">
        <f t="shared" ref="U8" si="14">SUM(S8:T8)</f>
        <v>0</v>
      </c>
      <c r="V8" s="24"/>
      <c r="W8" s="24"/>
      <c r="X8" s="13">
        <f t="shared" ref="X8" si="15">SUM(V8:W8)</f>
        <v>0</v>
      </c>
      <c r="Y8" s="4"/>
      <c r="Z8" s="4"/>
      <c r="AA8" s="4">
        <f t="shared" ref="AA8" si="16">SUM(Y8:Z8)</f>
        <v>0</v>
      </c>
      <c r="AB8" s="24"/>
      <c r="AC8" s="24"/>
      <c r="AD8" s="13">
        <f t="shared" ref="AD8" si="17">SUM(AB8:AC8)</f>
        <v>0</v>
      </c>
      <c r="AE8" s="4"/>
      <c r="AF8" s="4"/>
      <c r="AG8" s="4">
        <f t="shared" ref="AG8" si="18">SUM(AE8:AF8)</f>
        <v>0</v>
      </c>
      <c r="AH8" s="31">
        <f t="shared" si="9"/>
        <v>33</v>
      </c>
    </row>
    <row r="9" spans="2:34">
      <c r="B9" s="5">
        <v>15</v>
      </c>
      <c r="C9" s="11">
        <v>6</v>
      </c>
      <c r="D9" s="28" t="s">
        <v>101</v>
      </c>
      <c r="E9" s="6" t="s">
        <v>105</v>
      </c>
      <c r="F9" s="22">
        <v>100</v>
      </c>
      <c r="G9" s="41">
        <v>16</v>
      </c>
      <c r="H9" s="41">
        <v>15</v>
      </c>
      <c r="I9" s="13">
        <f t="shared" si="10"/>
        <v>31</v>
      </c>
      <c r="J9" s="24"/>
      <c r="K9" s="4"/>
      <c r="L9" s="13">
        <f t="shared" ref="L9:L13" si="19">SUM(J9:K9)</f>
        <v>0</v>
      </c>
      <c r="M9" s="24"/>
      <c r="N9" s="24"/>
      <c r="O9" s="13">
        <f t="shared" ref="O9:O13" si="20">SUM(M9:N9)</f>
        <v>0</v>
      </c>
      <c r="P9" s="24"/>
      <c r="Q9" s="24"/>
      <c r="R9" s="13">
        <f t="shared" ref="R9:R13" si="21">SUM(P9:Q9)</f>
        <v>0</v>
      </c>
      <c r="S9" s="24"/>
      <c r="T9" s="24"/>
      <c r="U9" s="13">
        <f t="shared" ref="U9:U13" si="22">SUM(S9:T9)</f>
        <v>0</v>
      </c>
      <c r="V9" s="24"/>
      <c r="W9" s="24"/>
      <c r="X9" s="13">
        <f t="shared" ref="X9:X13" si="23">SUM(V9:W9)</f>
        <v>0</v>
      </c>
      <c r="Y9" s="4"/>
      <c r="Z9" s="4"/>
      <c r="AA9" s="4">
        <f t="shared" ref="AA9:AA13" si="24">SUM(Y9:Z9)</f>
        <v>0</v>
      </c>
      <c r="AB9" s="24"/>
      <c r="AC9" s="24"/>
      <c r="AD9" s="13">
        <f t="shared" ref="AD9:AD13" si="25">SUM(AB9:AC9)</f>
        <v>0</v>
      </c>
      <c r="AE9" s="4"/>
      <c r="AF9" s="4"/>
      <c r="AG9" s="4">
        <f t="shared" ref="AG9:AG13" si="26">SUM(AE9:AF9)</f>
        <v>0</v>
      </c>
      <c r="AH9" s="31">
        <f t="shared" ref="AH9:AH13" si="27">SUM(I9,L9,O9,R9,U9,X9,AA9,AD9,AG9)</f>
        <v>31</v>
      </c>
    </row>
    <row r="10" spans="2:34">
      <c r="B10" s="5">
        <v>14</v>
      </c>
      <c r="C10" s="11">
        <v>7</v>
      </c>
      <c r="D10" s="6" t="s">
        <v>102</v>
      </c>
      <c r="E10" s="6" t="s">
        <v>26</v>
      </c>
      <c r="F10" s="22">
        <v>51</v>
      </c>
      <c r="G10" s="41">
        <v>13</v>
      </c>
      <c r="H10" s="41">
        <v>14</v>
      </c>
      <c r="I10" s="13">
        <f t="shared" si="10"/>
        <v>27</v>
      </c>
      <c r="J10" s="24"/>
      <c r="K10" s="24"/>
      <c r="L10" s="13">
        <f t="shared" si="19"/>
        <v>0</v>
      </c>
      <c r="M10" s="24"/>
      <c r="N10" s="24"/>
      <c r="O10" s="13">
        <f t="shared" si="20"/>
        <v>0</v>
      </c>
      <c r="P10" s="24"/>
      <c r="Q10" s="24"/>
      <c r="R10" s="13">
        <f t="shared" si="21"/>
        <v>0</v>
      </c>
      <c r="S10" s="24"/>
      <c r="T10" s="24"/>
      <c r="U10" s="13">
        <f t="shared" si="22"/>
        <v>0</v>
      </c>
      <c r="V10" s="24"/>
      <c r="W10" s="24"/>
      <c r="X10" s="13">
        <f t="shared" si="23"/>
        <v>0</v>
      </c>
      <c r="Y10" s="4"/>
      <c r="Z10" s="4"/>
      <c r="AA10" s="4">
        <f t="shared" si="24"/>
        <v>0</v>
      </c>
      <c r="AB10" s="24"/>
      <c r="AC10" s="24"/>
      <c r="AD10" s="13">
        <f t="shared" si="25"/>
        <v>0</v>
      </c>
      <c r="AE10" s="4"/>
      <c r="AF10" s="4"/>
      <c r="AG10" s="4">
        <f t="shared" si="26"/>
        <v>0</v>
      </c>
      <c r="AH10" s="31">
        <f t="shared" si="27"/>
        <v>27</v>
      </c>
    </row>
    <row r="11" spans="2:34">
      <c r="B11" s="5">
        <v>13</v>
      </c>
      <c r="C11" s="11">
        <v>8</v>
      </c>
      <c r="D11" s="6" t="s">
        <v>68</v>
      </c>
      <c r="E11" s="6" t="s">
        <v>27</v>
      </c>
      <c r="F11" s="22">
        <v>616</v>
      </c>
      <c r="G11" s="41">
        <v>14</v>
      </c>
      <c r="H11" s="41">
        <v>13</v>
      </c>
      <c r="I11" s="13">
        <f t="shared" si="10"/>
        <v>27</v>
      </c>
      <c r="J11" s="24"/>
      <c r="K11" s="24"/>
      <c r="L11" s="13">
        <f t="shared" si="19"/>
        <v>0</v>
      </c>
      <c r="M11" s="24"/>
      <c r="N11" s="24"/>
      <c r="O11" s="13">
        <f t="shared" si="20"/>
        <v>0</v>
      </c>
      <c r="P11" s="24"/>
      <c r="Q11" s="24"/>
      <c r="R11" s="13">
        <f t="shared" si="21"/>
        <v>0</v>
      </c>
      <c r="S11" s="24"/>
      <c r="T11" s="24"/>
      <c r="U11" s="13">
        <f t="shared" si="22"/>
        <v>0</v>
      </c>
      <c r="V11" s="24"/>
      <c r="W11" s="24"/>
      <c r="X11" s="13">
        <f t="shared" si="23"/>
        <v>0</v>
      </c>
      <c r="Y11" s="4"/>
      <c r="Z11" s="4"/>
      <c r="AA11" s="4">
        <f t="shared" si="24"/>
        <v>0</v>
      </c>
      <c r="AB11" s="24"/>
      <c r="AC11" s="24"/>
      <c r="AD11" s="13">
        <f t="shared" si="25"/>
        <v>0</v>
      </c>
      <c r="AE11" s="4"/>
      <c r="AF11" s="4"/>
      <c r="AG11" s="4">
        <f t="shared" si="26"/>
        <v>0</v>
      </c>
      <c r="AH11" s="31">
        <f t="shared" si="27"/>
        <v>27</v>
      </c>
    </row>
    <row r="12" spans="2:34">
      <c r="B12" s="5">
        <v>12</v>
      </c>
      <c r="C12" s="11">
        <v>9</v>
      </c>
      <c r="D12" s="6" t="s">
        <v>36</v>
      </c>
      <c r="E12" s="6" t="s">
        <v>8</v>
      </c>
      <c r="F12" s="22">
        <v>90</v>
      </c>
      <c r="G12" s="41">
        <v>0</v>
      </c>
      <c r="H12" s="41">
        <v>0</v>
      </c>
      <c r="I12" s="13">
        <f t="shared" si="10"/>
        <v>0</v>
      </c>
      <c r="J12" s="24"/>
      <c r="K12" s="24"/>
      <c r="L12" s="13">
        <f t="shared" si="19"/>
        <v>0</v>
      </c>
      <c r="M12" s="24"/>
      <c r="N12" s="24"/>
      <c r="O12" s="13">
        <f t="shared" si="20"/>
        <v>0</v>
      </c>
      <c r="P12" s="24"/>
      <c r="Q12" s="24"/>
      <c r="R12" s="13">
        <f t="shared" si="21"/>
        <v>0</v>
      </c>
      <c r="S12" s="24"/>
      <c r="T12" s="24"/>
      <c r="U12" s="13">
        <f t="shared" si="22"/>
        <v>0</v>
      </c>
      <c r="V12" s="24"/>
      <c r="W12" s="24"/>
      <c r="X12" s="13">
        <f t="shared" si="23"/>
        <v>0</v>
      </c>
      <c r="Y12" s="4"/>
      <c r="Z12" s="4"/>
      <c r="AA12" s="4">
        <f t="shared" si="24"/>
        <v>0</v>
      </c>
      <c r="AB12" s="24"/>
      <c r="AC12" s="24"/>
      <c r="AD12" s="13">
        <f t="shared" si="25"/>
        <v>0</v>
      </c>
      <c r="AE12" s="4"/>
      <c r="AF12" s="4"/>
      <c r="AG12" s="4">
        <f t="shared" si="26"/>
        <v>0</v>
      </c>
      <c r="AH12" s="31">
        <f t="shared" si="27"/>
        <v>0</v>
      </c>
    </row>
    <row r="13" spans="2:34">
      <c r="B13" s="5">
        <v>11</v>
      </c>
      <c r="C13" s="11">
        <v>10</v>
      </c>
      <c r="D13" s="6" t="s">
        <v>103</v>
      </c>
      <c r="E13" s="6" t="s">
        <v>56</v>
      </c>
      <c r="F13" s="22">
        <v>155</v>
      </c>
      <c r="G13" s="41">
        <v>0</v>
      </c>
      <c r="H13" s="41">
        <v>0</v>
      </c>
      <c r="I13" s="13">
        <f t="shared" si="10"/>
        <v>0</v>
      </c>
      <c r="J13" s="24"/>
      <c r="K13" s="24"/>
      <c r="L13" s="13">
        <f t="shared" si="19"/>
        <v>0</v>
      </c>
      <c r="M13" s="24"/>
      <c r="N13" s="24"/>
      <c r="O13" s="13">
        <f t="shared" si="20"/>
        <v>0</v>
      </c>
      <c r="P13" s="24"/>
      <c r="Q13" s="24"/>
      <c r="R13" s="13">
        <f t="shared" si="21"/>
        <v>0</v>
      </c>
      <c r="S13" s="24"/>
      <c r="T13" s="24"/>
      <c r="U13" s="13">
        <f t="shared" si="22"/>
        <v>0</v>
      </c>
      <c r="V13" s="24"/>
      <c r="W13" s="24"/>
      <c r="X13" s="13">
        <f t="shared" si="23"/>
        <v>0</v>
      </c>
      <c r="Y13" s="4"/>
      <c r="Z13" s="4"/>
      <c r="AA13" s="4">
        <f t="shared" si="24"/>
        <v>0</v>
      </c>
      <c r="AB13" s="24"/>
      <c r="AC13" s="24"/>
      <c r="AD13" s="13">
        <f t="shared" si="25"/>
        <v>0</v>
      </c>
      <c r="AE13" s="4"/>
      <c r="AF13" s="4"/>
      <c r="AG13" s="4">
        <f t="shared" si="26"/>
        <v>0</v>
      </c>
      <c r="AH13" s="31">
        <f t="shared" si="27"/>
        <v>0</v>
      </c>
    </row>
    <row r="14" spans="2:34">
      <c r="B14" s="5">
        <v>10</v>
      </c>
      <c r="C14" s="11"/>
      <c r="D14" s="6"/>
      <c r="E14" s="6"/>
      <c r="F14" s="22"/>
      <c r="G14" s="21"/>
      <c r="H14" s="21"/>
      <c r="I14" s="13"/>
      <c r="J14" s="24"/>
      <c r="K14" s="24"/>
      <c r="L14" s="13"/>
      <c r="M14" s="24"/>
      <c r="N14" s="24"/>
      <c r="O14" s="13"/>
      <c r="P14" s="24"/>
      <c r="Q14" s="24"/>
      <c r="R14" s="13"/>
      <c r="S14" s="24"/>
      <c r="T14" s="24"/>
      <c r="U14" s="13"/>
      <c r="V14" s="24"/>
      <c r="W14" s="24"/>
      <c r="X14" s="13"/>
      <c r="Y14" s="4"/>
      <c r="Z14" s="4"/>
      <c r="AA14" s="4"/>
      <c r="AB14" s="24"/>
      <c r="AC14" s="24"/>
      <c r="AD14" s="13"/>
      <c r="AE14" s="4"/>
      <c r="AF14" s="4"/>
      <c r="AG14" s="4"/>
      <c r="AH14" s="31"/>
    </row>
    <row r="15" spans="2:34">
      <c r="B15" s="5">
        <v>9</v>
      </c>
      <c r="C15" s="11"/>
      <c r="D15" s="6"/>
      <c r="E15" s="6"/>
      <c r="F15" s="22"/>
      <c r="G15" s="7"/>
      <c r="H15" s="21"/>
      <c r="I15" s="13"/>
      <c r="J15" s="24"/>
      <c r="K15" s="24"/>
      <c r="L15" s="13"/>
      <c r="M15" s="24"/>
      <c r="N15" s="24"/>
      <c r="O15" s="13"/>
      <c r="P15" s="24"/>
      <c r="Q15" s="24"/>
      <c r="R15" s="13"/>
      <c r="S15" s="24"/>
      <c r="T15" s="24"/>
      <c r="U15" s="13"/>
      <c r="V15" s="24"/>
      <c r="W15" s="24"/>
      <c r="X15" s="13"/>
      <c r="Y15" s="4"/>
      <c r="Z15" s="4"/>
      <c r="AA15" s="4"/>
      <c r="AB15" s="24"/>
      <c r="AC15" s="24"/>
      <c r="AD15" s="13"/>
      <c r="AE15" s="4"/>
      <c r="AF15" s="4"/>
      <c r="AG15" s="4"/>
      <c r="AH15" s="31"/>
    </row>
    <row r="16" spans="2:34">
      <c r="B16" s="5">
        <v>8</v>
      </c>
      <c r="C16" s="11"/>
      <c r="D16" s="6"/>
      <c r="E16" s="6"/>
      <c r="F16" s="22"/>
      <c r="G16" s="7"/>
      <c r="H16" s="7"/>
      <c r="I16" s="13"/>
      <c r="J16" s="24"/>
      <c r="K16" s="24"/>
      <c r="L16" s="13"/>
      <c r="M16" s="24"/>
      <c r="N16" s="24"/>
      <c r="O16" s="13"/>
      <c r="P16" s="24"/>
      <c r="Q16" s="24"/>
      <c r="R16" s="13"/>
      <c r="S16" s="24"/>
      <c r="T16" s="24"/>
      <c r="U16" s="13"/>
      <c r="V16" s="24"/>
      <c r="W16" s="24"/>
      <c r="X16" s="13"/>
      <c r="Y16" s="4"/>
      <c r="Z16" s="4"/>
      <c r="AA16" s="4"/>
      <c r="AB16" s="24"/>
      <c r="AC16" s="24"/>
      <c r="AD16" s="13"/>
      <c r="AE16" s="4"/>
      <c r="AF16" s="4"/>
      <c r="AG16" s="4"/>
      <c r="AH16" s="31"/>
    </row>
    <row r="17" spans="2:34">
      <c r="B17" s="5">
        <v>7</v>
      </c>
      <c r="C17" s="11"/>
      <c r="D17" s="6"/>
      <c r="E17" s="6"/>
      <c r="F17" s="22"/>
      <c r="G17" s="7"/>
      <c r="H17" s="7"/>
      <c r="I17" s="13"/>
      <c r="J17" s="24"/>
      <c r="K17" s="24"/>
      <c r="L17" s="13"/>
      <c r="M17" s="24"/>
      <c r="N17" s="24"/>
      <c r="O17" s="13"/>
      <c r="P17" s="24"/>
      <c r="Q17" s="24"/>
      <c r="R17" s="13"/>
      <c r="S17" s="24"/>
      <c r="T17" s="24"/>
      <c r="U17" s="13"/>
      <c r="V17" s="24"/>
      <c r="W17" s="24"/>
      <c r="X17" s="13"/>
      <c r="Y17" s="4"/>
      <c r="Z17" s="4"/>
      <c r="AA17" s="4"/>
      <c r="AB17" s="24"/>
      <c r="AC17" s="24"/>
      <c r="AD17" s="13"/>
      <c r="AE17" s="4"/>
      <c r="AF17" s="4"/>
      <c r="AG17" s="4"/>
      <c r="AH17" s="31"/>
    </row>
    <row r="18" spans="2:34">
      <c r="B18" s="5">
        <v>6</v>
      </c>
      <c r="C18" s="11"/>
      <c r="D18" s="6"/>
      <c r="E18" s="6"/>
      <c r="F18" s="22"/>
      <c r="G18" s="7"/>
      <c r="H18" s="7"/>
      <c r="I18" s="13"/>
      <c r="J18" s="24"/>
      <c r="K18" s="24"/>
      <c r="L18" s="13"/>
      <c r="M18" s="24"/>
      <c r="N18" s="24"/>
      <c r="O18" s="13"/>
      <c r="P18" s="24"/>
      <c r="Q18" s="24"/>
      <c r="R18" s="13"/>
      <c r="S18" s="24"/>
      <c r="T18" s="24"/>
      <c r="U18" s="13"/>
      <c r="V18" s="24"/>
      <c r="W18" s="24"/>
      <c r="X18" s="13"/>
      <c r="Y18" s="4"/>
      <c r="Z18" s="4"/>
      <c r="AA18" s="4"/>
      <c r="AB18" s="24"/>
      <c r="AC18" s="24"/>
      <c r="AD18" s="13"/>
      <c r="AE18" s="4"/>
      <c r="AF18" s="4"/>
      <c r="AG18" s="4"/>
      <c r="AH18" s="31"/>
    </row>
    <row r="19" spans="2:34">
      <c r="B19" s="5">
        <v>5</v>
      </c>
      <c r="C19" s="11"/>
      <c r="D19" s="6"/>
      <c r="E19" s="6"/>
      <c r="F19" s="22"/>
      <c r="G19" s="7"/>
      <c r="H19" s="7"/>
      <c r="I19" s="13"/>
      <c r="J19" s="24"/>
      <c r="K19" s="24"/>
      <c r="L19" s="13"/>
      <c r="M19" s="24"/>
      <c r="N19" s="24"/>
      <c r="O19" s="13"/>
      <c r="P19" s="24"/>
      <c r="Q19" s="24"/>
      <c r="R19" s="13"/>
      <c r="S19" s="24"/>
      <c r="T19" s="24"/>
      <c r="U19" s="13"/>
      <c r="V19" s="24"/>
      <c r="W19" s="24"/>
      <c r="X19" s="13"/>
      <c r="Y19" s="4"/>
      <c r="Z19" s="4"/>
      <c r="AA19" s="4"/>
      <c r="AB19" s="24"/>
      <c r="AC19" s="24"/>
      <c r="AD19" s="13"/>
      <c r="AE19" s="4"/>
      <c r="AF19" s="4"/>
      <c r="AG19" s="4"/>
      <c r="AH19" s="31"/>
    </row>
    <row r="20" spans="2:34">
      <c r="B20" s="5">
        <v>4</v>
      </c>
      <c r="C20" s="11"/>
      <c r="D20" s="6"/>
      <c r="E20" s="6"/>
      <c r="F20" s="22"/>
      <c r="G20" s="7"/>
      <c r="H20" s="7"/>
      <c r="I20" s="13"/>
      <c r="J20" s="24"/>
      <c r="K20" s="24"/>
      <c r="L20" s="13"/>
      <c r="M20" s="24"/>
      <c r="N20" s="24"/>
      <c r="O20" s="13"/>
      <c r="P20" s="24"/>
      <c r="Q20" s="24"/>
      <c r="R20" s="13"/>
      <c r="S20" s="24"/>
      <c r="T20" s="24"/>
      <c r="U20" s="13"/>
      <c r="V20" s="24"/>
      <c r="W20" s="24"/>
      <c r="X20" s="13"/>
      <c r="Y20" s="4"/>
      <c r="Z20" s="4"/>
      <c r="AA20" s="4"/>
      <c r="AB20" s="24"/>
      <c r="AC20" s="24"/>
      <c r="AD20" s="13"/>
      <c r="AE20" s="4"/>
      <c r="AF20" s="4"/>
      <c r="AG20" s="4"/>
      <c r="AH20" s="31"/>
    </row>
    <row r="21" spans="2:34">
      <c r="B21" s="5">
        <v>3</v>
      </c>
      <c r="C21" s="11"/>
      <c r="D21" s="6"/>
      <c r="E21" s="6"/>
      <c r="F21" s="22"/>
      <c r="G21" s="7"/>
      <c r="H21" s="7"/>
      <c r="I21" s="13"/>
      <c r="J21" s="24"/>
      <c r="K21" s="24"/>
      <c r="L21" s="13"/>
      <c r="M21" s="24"/>
      <c r="N21" s="24"/>
      <c r="O21" s="13"/>
      <c r="P21" s="24"/>
      <c r="Q21" s="24"/>
      <c r="R21" s="13"/>
      <c r="S21" s="24"/>
      <c r="T21" s="24"/>
      <c r="U21" s="13"/>
      <c r="V21" s="24"/>
      <c r="W21" s="24"/>
      <c r="X21" s="13"/>
      <c r="Y21" s="4"/>
      <c r="Z21" s="4"/>
      <c r="AA21" s="4"/>
      <c r="AB21" s="24"/>
      <c r="AC21" s="24"/>
      <c r="AD21" s="13"/>
      <c r="AE21" s="4"/>
      <c r="AF21" s="4"/>
      <c r="AG21" s="4"/>
      <c r="AH21" s="31"/>
    </row>
    <row r="22" spans="2:34">
      <c r="B22" s="5">
        <v>2</v>
      </c>
      <c r="C22" s="11"/>
      <c r="D22" s="6"/>
      <c r="E22" s="6"/>
      <c r="F22" s="22"/>
      <c r="G22" s="7"/>
      <c r="H22" s="7"/>
      <c r="I22" s="13"/>
      <c r="J22" s="24"/>
      <c r="K22" s="24"/>
      <c r="L22" s="13"/>
      <c r="M22" s="24"/>
      <c r="N22" s="24"/>
      <c r="O22" s="13"/>
      <c r="P22" s="24"/>
      <c r="Q22" s="24"/>
      <c r="R22" s="13"/>
      <c r="S22" s="24"/>
      <c r="T22" s="24"/>
      <c r="U22" s="13"/>
      <c r="V22" s="24"/>
      <c r="W22" s="24"/>
      <c r="X22" s="13"/>
      <c r="Y22" s="4"/>
      <c r="Z22" s="4"/>
      <c r="AA22" s="4"/>
      <c r="AB22" s="24"/>
      <c r="AC22" s="24"/>
      <c r="AD22" s="13"/>
      <c r="AE22" s="4"/>
      <c r="AF22" s="4"/>
      <c r="AG22" s="4"/>
      <c r="AH22" s="31"/>
    </row>
    <row r="23" spans="2:34">
      <c r="B23" s="5">
        <v>1</v>
      </c>
      <c r="C23" s="11"/>
      <c r="D23" s="6"/>
      <c r="E23" s="6"/>
      <c r="F23" s="22"/>
      <c r="G23" s="7"/>
      <c r="H23" s="7"/>
      <c r="I23" s="13"/>
      <c r="J23" s="24"/>
      <c r="K23" s="24"/>
      <c r="L23" s="13"/>
      <c r="M23" s="24"/>
      <c r="N23" s="24"/>
      <c r="O23" s="13"/>
      <c r="P23" s="24"/>
      <c r="Q23" s="24"/>
      <c r="R23" s="13"/>
      <c r="S23" s="24"/>
      <c r="T23" s="24"/>
      <c r="U23" s="13"/>
      <c r="V23" s="24"/>
      <c r="W23" s="24"/>
      <c r="X23" s="13"/>
      <c r="Y23" s="4"/>
      <c r="Z23" s="4"/>
      <c r="AA23" s="4"/>
      <c r="AB23" s="24"/>
      <c r="AC23" s="24"/>
      <c r="AD23" s="13"/>
      <c r="AE23" s="4"/>
      <c r="AF23" s="4"/>
      <c r="AG23" s="4"/>
      <c r="AH23" s="31"/>
    </row>
    <row r="24" spans="2:34">
      <c r="B24" s="5"/>
      <c r="C24" s="11"/>
      <c r="D24" s="6"/>
      <c r="E24" s="6"/>
      <c r="F24" s="22"/>
      <c r="G24" s="7"/>
      <c r="H24" s="7"/>
      <c r="I24" s="13"/>
      <c r="J24" s="24"/>
      <c r="K24" s="24"/>
      <c r="L24" s="13"/>
      <c r="M24" s="24"/>
      <c r="N24" s="24"/>
      <c r="O24" s="13"/>
      <c r="P24" s="24"/>
      <c r="Q24" s="24"/>
      <c r="R24" s="13"/>
      <c r="S24" s="24"/>
      <c r="T24" s="24"/>
      <c r="U24" s="13"/>
      <c r="V24" s="24"/>
      <c r="W24" s="24"/>
      <c r="X24" s="13"/>
      <c r="Y24" s="4"/>
      <c r="Z24" s="4"/>
      <c r="AA24" s="4"/>
      <c r="AB24" s="24"/>
      <c r="AC24" s="24"/>
      <c r="AD24" s="13"/>
      <c r="AE24" s="4"/>
      <c r="AF24" s="4"/>
      <c r="AG24" s="4"/>
      <c r="AH24" s="31"/>
    </row>
    <row r="25" spans="2:34">
      <c r="B25" s="5"/>
      <c r="C25" s="11"/>
      <c r="D25" s="6"/>
      <c r="E25" s="6"/>
      <c r="F25" s="22"/>
      <c r="G25" s="7"/>
      <c r="H25" s="7"/>
      <c r="I25" s="13"/>
      <c r="J25" s="24"/>
      <c r="K25" s="24"/>
      <c r="L25" s="13"/>
      <c r="M25" s="24"/>
      <c r="N25" s="24"/>
      <c r="O25" s="13"/>
      <c r="P25" s="24"/>
      <c r="Q25" s="24"/>
      <c r="R25" s="13"/>
      <c r="S25" s="24"/>
      <c r="T25" s="24"/>
      <c r="U25" s="13"/>
      <c r="V25" s="24"/>
      <c r="W25" s="24"/>
      <c r="X25" s="13"/>
      <c r="Y25" s="4"/>
      <c r="Z25" s="4"/>
      <c r="AA25" s="4"/>
      <c r="AB25" s="24"/>
      <c r="AC25" s="24"/>
      <c r="AD25" s="13"/>
      <c r="AE25" s="4"/>
      <c r="AF25" s="4"/>
      <c r="AG25" s="4"/>
      <c r="AH25" s="31"/>
    </row>
    <row r="26" spans="2:34">
      <c r="B26" s="5"/>
      <c r="C26" s="11"/>
      <c r="D26" s="6"/>
      <c r="E26" s="6"/>
      <c r="F26" s="22"/>
      <c r="G26" s="7"/>
      <c r="H26" s="7"/>
      <c r="I26" s="13"/>
      <c r="J26" s="24"/>
      <c r="K26" s="24"/>
      <c r="L26" s="13"/>
      <c r="M26" s="24"/>
      <c r="N26" s="24"/>
      <c r="O26" s="13"/>
      <c r="P26" s="24"/>
      <c r="Q26" s="24"/>
      <c r="R26" s="13"/>
      <c r="S26" s="24"/>
      <c r="T26" s="24"/>
      <c r="U26" s="13"/>
      <c r="V26" s="24"/>
      <c r="W26" s="24"/>
      <c r="X26" s="13"/>
      <c r="Y26" s="4"/>
      <c r="Z26" s="4"/>
      <c r="AA26" s="4"/>
      <c r="AB26" s="24"/>
      <c r="AC26" s="24"/>
      <c r="AD26" s="13"/>
      <c r="AE26" s="4"/>
      <c r="AF26" s="4"/>
      <c r="AG26" s="4"/>
      <c r="AH26" s="31"/>
    </row>
    <row r="27" spans="2:34">
      <c r="B27" s="5"/>
      <c r="C27" s="11"/>
      <c r="D27" s="26"/>
      <c r="E27" s="26"/>
      <c r="F27" s="22"/>
      <c r="G27" s="21"/>
      <c r="H27" s="21"/>
      <c r="I27" s="27"/>
      <c r="J27" s="21"/>
      <c r="K27" s="21"/>
      <c r="L27" s="27"/>
      <c r="M27" s="21"/>
      <c r="N27" s="21"/>
      <c r="O27" s="13"/>
      <c r="P27" s="24"/>
      <c r="Q27" s="24"/>
      <c r="R27" s="13"/>
      <c r="S27" s="24"/>
      <c r="T27" s="24"/>
      <c r="U27" s="13"/>
      <c r="V27" s="24"/>
      <c r="W27" s="24"/>
      <c r="X27" s="13"/>
      <c r="Y27" s="4"/>
      <c r="Z27" s="4"/>
      <c r="AA27" s="4"/>
      <c r="AB27" s="24"/>
      <c r="AC27" s="24"/>
      <c r="AD27" s="13"/>
      <c r="AE27" s="4"/>
      <c r="AF27" s="4"/>
      <c r="AG27" s="4"/>
      <c r="AH27" s="31"/>
    </row>
    <row r="28" spans="2:34">
      <c r="B28" s="5"/>
      <c r="C28" s="11"/>
      <c r="D28" s="26"/>
      <c r="E28" s="26"/>
      <c r="F28" s="22"/>
      <c r="G28" s="21"/>
      <c r="H28" s="21"/>
      <c r="I28" s="27"/>
      <c r="J28" s="21"/>
      <c r="K28" s="21"/>
      <c r="L28" s="13"/>
      <c r="M28" s="21"/>
      <c r="N28" s="21"/>
      <c r="O28" s="13"/>
      <c r="P28" s="24"/>
      <c r="Q28" s="24"/>
      <c r="R28" s="13"/>
      <c r="S28" s="24"/>
      <c r="T28" s="24"/>
      <c r="U28" s="13"/>
      <c r="V28" s="24"/>
      <c r="W28" s="24"/>
      <c r="X28" s="13"/>
      <c r="Y28" s="4"/>
      <c r="Z28" s="4"/>
      <c r="AA28" s="4"/>
      <c r="AB28" s="24"/>
      <c r="AC28" s="24"/>
      <c r="AD28" s="13"/>
      <c r="AE28" s="4"/>
      <c r="AF28" s="4"/>
      <c r="AG28" s="4"/>
      <c r="AH28" s="31"/>
    </row>
    <row r="29" spans="2:34">
      <c r="B29" s="5"/>
      <c r="C29" s="11"/>
      <c r="D29" s="26"/>
      <c r="E29" s="26"/>
      <c r="F29" s="22"/>
      <c r="G29" s="21"/>
      <c r="H29" s="21"/>
      <c r="I29" s="27"/>
      <c r="J29" s="21"/>
      <c r="K29" s="21"/>
      <c r="L29" s="13"/>
      <c r="M29" s="21"/>
      <c r="N29" s="21"/>
      <c r="O29" s="13"/>
      <c r="P29" s="24"/>
      <c r="Q29" s="24"/>
      <c r="R29" s="13"/>
      <c r="S29" s="24"/>
      <c r="T29" s="24"/>
      <c r="U29" s="13"/>
      <c r="V29" s="24"/>
      <c r="W29" s="24"/>
      <c r="X29" s="13"/>
      <c r="Y29" s="4"/>
      <c r="Z29" s="4"/>
      <c r="AA29" s="4"/>
      <c r="AB29" s="24"/>
      <c r="AC29" s="24"/>
      <c r="AD29" s="13"/>
      <c r="AE29" s="4"/>
      <c r="AF29" s="4"/>
      <c r="AG29" s="4"/>
      <c r="AH29" s="31"/>
    </row>
    <row r="30" spans="2:34">
      <c r="B30" s="5"/>
      <c r="C30" s="11"/>
      <c r="D30" s="4"/>
      <c r="E30" s="4"/>
      <c r="F30" s="22"/>
      <c r="G30" s="21"/>
      <c r="H30" s="21"/>
      <c r="I30" s="13"/>
      <c r="J30" s="21"/>
      <c r="K30" s="21"/>
      <c r="L30" s="13"/>
      <c r="M30" s="21"/>
      <c r="N30" s="21"/>
      <c r="O30" s="13"/>
      <c r="P30" s="24"/>
      <c r="Q30" s="4"/>
      <c r="R30" s="13"/>
      <c r="S30" s="24"/>
      <c r="T30" s="24"/>
      <c r="U30" s="13"/>
      <c r="V30" s="24"/>
      <c r="W30" s="24"/>
      <c r="X30" s="13"/>
      <c r="Y30" s="4"/>
      <c r="Z30" s="4"/>
      <c r="AA30" s="4"/>
      <c r="AB30" s="24"/>
      <c r="AC30" s="24"/>
      <c r="AD30" s="13"/>
      <c r="AE30" s="4"/>
      <c r="AF30" s="4"/>
      <c r="AG30" s="4"/>
      <c r="AH30" s="31"/>
    </row>
    <row r="31" spans="2:34" ht="15.75" thickBot="1">
      <c r="B31" s="10"/>
      <c r="C31" s="12"/>
      <c r="D31" s="8"/>
      <c r="E31" s="8"/>
      <c r="F31" s="9"/>
      <c r="G31" s="8"/>
      <c r="H31" s="8"/>
      <c r="I31" s="12"/>
      <c r="J31" s="8"/>
      <c r="K31" s="8"/>
      <c r="L31" s="12"/>
      <c r="M31" s="8"/>
      <c r="N31" s="8"/>
      <c r="O31" s="12"/>
      <c r="P31" s="8"/>
      <c r="Q31" s="8"/>
      <c r="R31" s="12"/>
      <c r="S31" s="8"/>
      <c r="T31" s="8"/>
      <c r="U31" s="12"/>
      <c r="V31" s="8"/>
      <c r="W31" s="8"/>
      <c r="X31" s="12"/>
      <c r="Y31" s="8"/>
      <c r="Z31" s="8"/>
      <c r="AA31" s="8"/>
      <c r="AB31" s="8"/>
      <c r="AC31" s="8"/>
      <c r="AD31" s="12"/>
      <c r="AE31" s="8"/>
      <c r="AF31" s="8"/>
      <c r="AG31" s="8"/>
      <c r="AH31" s="32"/>
    </row>
  </sheetData>
  <mergeCells count="1">
    <mergeCell ref="B2:AH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65</vt:lpstr>
      <vt:lpstr>85</vt:lpstr>
      <vt:lpstr>CZ</vt:lpstr>
      <vt:lpstr>vet_40</vt:lpstr>
      <vt:lpstr>vet_50</vt:lpstr>
      <vt:lpstr>MX2</vt:lpstr>
      <vt:lpstr>MX1</vt:lpstr>
      <vt:lpstr>licence</vt:lpstr>
    </vt:vector>
  </TitlesOfParts>
  <Company>Volke Mlada Boleslav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mojmir</dc:creator>
  <cp:lastModifiedBy>mojmir</cp:lastModifiedBy>
  <dcterms:created xsi:type="dcterms:W3CDTF">2015-03-01T05:18:59Z</dcterms:created>
  <dcterms:modified xsi:type="dcterms:W3CDTF">2016-10-06T17:46:05Z</dcterms:modified>
</cp:coreProperties>
</file>